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60" windowHeight="10800" activeTab="0"/>
  </bookViews>
  <sheets>
    <sheet name="印刷　発送用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<sst xmlns="http://schemas.openxmlformats.org/spreadsheetml/2006/main" count="57" uniqueCount="47">
  <si>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石尾禎佑さん謝礼</t>
  </si>
  <si>
    <t>国民宿舎水明荘宿泊代</t>
  </si>
  <si>
    <t>　交流会費</t>
  </si>
  <si>
    <t>長谷川英二さん謝礼</t>
  </si>
  <si>
    <t>８日</t>
  </si>
  <si>
    <t>９日</t>
  </si>
  <si>
    <t>山本福寿さん謝礼・食事代</t>
  </si>
  <si>
    <t>榎本益美さん謝礼・食事代</t>
  </si>
  <si>
    <t>国民宿舎山紫苑宿泊代</t>
  </si>
  <si>
    <t>10日</t>
  </si>
  <si>
    <t>中川健作さん謝礼・食事代</t>
  </si>
  <si>
    <t>弓ヶ浜荘宿泊代</t>
  </si>
  <si>
    <t>昼食代</t>
  </si>
  <si>
    <t>11日</t>
  </si>
  <si>
    <t>芦原康江さん謝礼</t>
  </si>
  <si>
    <t>西山幸人さん謝礼</t>
  </si>
  <si>
    <t>各自</t>
  </si>
  <si>
    <t>昼食代　（因州和紙工場付近）</t>
  </si>
  <si>
    <t>会場費</t>
  </si>
  <si>
    <t>和紙工房　見学</t>
  </si>
  <si>
    <t>会席 花水木コース　１室3名</t>
  </si>
  <si>
    <t>全体費用</t>
  </si>
  <si>
    <t>レンタカー　10人×２台×３日+Gas</t>
  </si>
  <si>
    <t>土井淑平さん謝礼・食事代+宿泊</t>
  </si>
  <si>
    <t>参加人数
一人あたり</t>
  </si>
  <si>
    <t>通信費</t>
  </si>
  <si>
    <t>2008夏巡検　費用概算</t>
  </si>
  <si>
    <t>一人あたり合計</t>
  </si>
  <si>
    <t>レンタカー　10人×1台×３日+Gas</t>
  </si>
  <si>
    <t>島根県教育会館宿泊費</t>
  </si>
  <si>
    <t>講師謝礼・食事代</t>
  </si>
  <si>
    <t>高速代</t>
  </si>
  <si>
    <t>12日</t>
  </si>
  <si>
    <t>13日</t>
  </si>
  <si>
    <t>一人あたり計</t>
  </si>
  <si>
    <t>石見銀山　見学費</t>
  </si>
  <si>
    <t>8畳３部屋　10名</t>
  </si>
  <si>
    <t>香遊館宿泊</t>
  </si>
  <si>
    <t>車 \38,000 + Gas \７,000</t>
  </si>
  <si>
    <t>夏の日本海炭火焼会席</t>
  </si>
  <si>
    <t>"+宿泊"</t>
  </si>
  <si>
    <t>地方公務員・公立学校共済</t>
  </si>
  <si>
    <t>オプションツアー</t>
  </si>
  <si>
    <t>　夕食・交流会費</t>
  </si>
  <si>
    <t>宿泊＋朝食のみ</t>
  </si>
  <si>
    <t>昼食</t>
  </si>
  <si>
    <t>車 \65,000+Gas\10,000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</si>
</sst>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人&quot;&quot;参&quot;&quot;加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9"/>
      <color indexed="63"/>
      <name val="ＭＳ Ｐゴシック"/>
      <family val="3"/>
    </font>
    <font>
      <sz val="18"/>
      <name val="TT-JTCウインR10P"/>
      <family val="0"/>
    </font>
    <font>
      <u val="single"/>
      <sz val="11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5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wrapText="1"/>
    </xf>
    <xf numFmtId="5" fontId="0" fillId="3" borderId="0" xfId="0" applyNumberFormat="1" applyFill="1" applyAlignment="1">
      <alignment vertical="center"/>
    </xf>
    <xf numFmtId="180" fontId="0" fillId="4" borderId="0" xfId="0" applyNumberFormat="1" applyFill="1" applyAlignment="1">
      <alignment vertical="center" wrapText="1"/>
    </xf>
    <xf numFmtId="0" fontId="0" fillId="5" borderId="0" xfId="0" applyFill="1" applyAlignment="1">
      <alignment vertical="center"/>
    </xf>
    <xf numFmtId="5" fontId="0" fillId="5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5" fontId="0" fillId="6" borderId="0" xfId="0" applyNumberFormat="1" applyFill="1" applyAlignment="1">
      <alignment vertical="center"/>
    </xf>
    <xf numFmtId="0" fontId="3" fillId="5" borderId="0" xfId="0" applyFont="1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6.50390625" style="0" customWidth="1"/>
    <col min="2" max="2" width="29.25390625" style="0" customWidth="1"/>
    <col min="3" max="3" width="10.875" style="0" customWidth="1"/>
    <col min="4" max="4" width="10.125" style="0" bestFit="1" customWidth="1"/>
    <col min="5" max="5" width="25.25390625" style="0" bestFit="1" customWidth="1"/>
  </cols>
  <sheetData>
    <row r="1" spans="1:4" ht="27">
      <c r="A1" s="11" t="s">
        <v>26</v>
      </c>
      <c r="B1" s="7"/>
      <c r="C1" s="7" t="s">
        <v>21</v>
      </c>
      <c r="D1" s="4" t="s">
        <v>24</v>
      </c>
    </row>
    <row r="2" ht="16.5" customHeight="1">
      <c r="D2" s="6">
        <v>20</v>
      </c>
    </row>
    <row r="3" spans="1:5" ht="13.5">
      <c r="A3" t="s">
        <v>4</v>
      </c>
      <c r="B3" t="s">
        <v>22</v>
      </c>
      <c r="C3" s="3">
        <v>150000</v>
      </c>
      <c r="D3" s="3">
        <f>ROUND(C3/D$2,0)</f>
        <v>7500</v>
      </c>
      <c r="E3" s="1" t="s">
        <v>46</v>
      </c>
    </row>
    <row r="4" spans="2:5" ht="13.5">
      <c r="B4" t="s">
        <v>12</v>
      </c>
      <c r="C4" s="1"/>
      <c r="D4" s="1"/>
      <c r="E4" t="s">
        <v>16</v>
      </c>
    </row>
    <row r="5" spans="2:4" ht="13.5">
      <c r="B5" t="s">
        <v>0</v>
      </c>
      <c r="C5" s="3">
        <v>10000</v>
      </c>
      <c r="D5" s="3">
        <f>ROUND(C5/D$2,0)</f>
        <v>500</v>
      </c>
    </row>
    <row r="6" spans="2:5" ht="13.5">
      <c r="B6" t="s">
        <v>1</v>
      </c>
      <c r="C6" s="1"/>
      <c r="D6" s="5">
        <v>10650</v>
      </c>
      <c r="E6" t="s">
        <v>20</v>
      </c>
    </row>
    <row r="7" spans="2:4" ht="13.5">
      <c r="B7" t="s">
        <v>2</v>
      </c>
      <c r="C7" s="1"/>
      <c r="D7" s="5">
        <v>2000</v>
      </c>
    </row>
    <row r="8" spans="2:5" ht="13.5">
      <c r="B8" t="s">
        <v>23</v>
      </c>
      <c r="C8" s="3">
        <v>25000</v>
      </c>
      <c r="D8" s="3">
        <f>ROUND(C8/D$2,0)</f>
        <v>1250</v>
      </c>
      <c r="E8" t="s">
        <v>40</v>
      </c>
    </row>
    <row r="9" spans="2:4" ht="13.5">
      <c r="B9" t="s">
        <v>7</v>
      </c>
      <c r="C9" s="3">
        <v>15000</v>
      </c>
      <c r="D9" s="3">
        <f>ROUND(C9/D$2,0)</f>
        <v>750</v>
      </c>
    </row>
    <row r="10" spans="3:4" ht="13.5">
      <c r="C10" s="1"/>
      <c r="D10" s="1"/>
    </row>
    <row r="11" spans="1:4" ht="13.5">
      <c r="A11" t="s">
        <v>5</v>
      </c>
      <c r="B11" t="s">
        <v>17</v>
      </c>
      <c r="C11" s="1"/>
      <c r="D11" s="5">
        <v>1000</v>
      </c>
    </row>
    <row r="12" spans="2:4" ht="13.5">
      <c r="B12" t="s">
        <v>19</v>
      </c>
      <c r="C12" s="1"/>
      <c r="D12" s="5">
        <v>300</v>
      </c>
    </row>
    <row r="13" spans="2:4" ht="13.5">
      <c r="B13" t="s">
        <v>3</v>
      </c>
      <c r="C13" s="3">
        <v>10000</v>
      </c>
      <c r="D13" s="3">
        <f>ROUND(C13/D$2,0)</f>
        <v>500</v>
      </c>
    </row>
    <row r="14" spans="2:4" ht="13.5">
      <c r="B14" t="s">
        <v>6</v>
      </c>
      <c r="C14" s="3">
        <v>15000</v>
      </c>
      <c r="D14" s="3">
        <f>ROUND(C14/D$2,0)</f>
        <v>750</v>
      </c>
    </row>
    <row r="15" spans="2:5" ht="13.5">
      <c r="B15" t="s">
        <v>8</v>
      </c>
      <c r="C15" s="1"/>
      <c r="D15" s="5">
        <v>10360</v>
      </c>
      <c r="E15" s="2" t="s">
        <v>39</v>
      </c>
    </row>
    <row r="16" spans="2:4" ht="13.5">
      <c r="B16" t="s">
        <v>2</v>
      </c>
      <c r="C16" s="1"/>
      <c r="D16" s="5">
        <v>2000</v>
      </c>
    </row>
    <row r="17" spans="3:4" ht="13.5">
      <c r="C17" s="1"/>
      <c r="D17" s="1"/>
    </row>
    <row r="18" spans="1:4" ht="13.5">
      <c r="A18" t="s">
        <v>9</v>
      </c>
      <c r="B18" t="s">
        <v>10</v>
      </c>
      <c r="C18" s="3">
        <v>15000</v>
      </c>
      <c r="D18" s="3">
        <f>ROUND(C18/D$2,0)</f>
        <v>750</v>
      </c>
    </row>
    <row r="19" spans="2:4" ht="13.5">
      <c r="B19" t="s">
        <v>12</v>
      </c>
      <c r="C19" s="1"/>
      <c r="D19" s="5">
        <v>1500</v>
      </c>
    </row>
    <row r="20" spans="2:5" ht="13.5">
      <c r="B20" t="s">
        <v>11</v>
      </c>
      <c r="C20" s="1"/>
      <c r="D20" s="5">
        <v>9000</v>
      </c>
      <c r="E20" t="s">
        <v>41</v>
      </c>
    </row>
    <row r="21" spans="2:4" ht="13.5">
      <c r="B21" t="s">
        <v>2</v>
      </c>
      <c r="C21" s="1"/>
      <c r="D21" s="5">
        <v>2000</v>
      </c>
    </row>
    <row r="22" spans="3:4" ht="13.5">
      <c r="C22" s="1"/>
      <c r="D22" s="1"/>
    </row>
    <row r="23" spans="1:4" ht="13.5">
      <c r="A23" t="s">
        <v>13</v>
      </c>
      <c r="B23" t="s">
        <v>14</v>
      </c>
      <c r="C23" s="3">
        <v>10000</v>
      </c>
      <c r="D23" s="3">
        <f>ROUND(C23/D$2,0)</f>
        <v>500</v>
      </c>
    </row>
    <row r="24" spans="2:4" ht="13.5">
      <c r="B24" t="s">
        <v>15</v>
      </c>
      <c r="C24" s="3">
        <v>10000</v>
      </c>
      <c r="D24" s="3">
        <f>ROUND(C24/D$2,0)</f>
        <v>500</v>
      </c>
    </row>
    <row r="25" spans="2:4" ht="13.5">
      <c r="B25" t="s">
        <v>18</v>
      </c>
      <c r="C25" s="3">
        <v>1680</v>
      </c>
      <c r="D25" s="3">
        <f>ROUND(C25/D$2,0)</f>
        <v>84</v>
      </c>
    </row>
    <row r="26" spans="3:4" ht="13.5">
      <c r="C26" s="3"/>
      <c r="D26" s="3"/>
    </row>
    <row r="27" spans="2:4" ht="13.5">
      <c r="B27" t="s">
        <v>25</v>
      </c>
      <c r="D27" s="5">
        <v>1000</v>
      </c>
    </row>
    <row r="28" ht="13.5">
      <c r="D28" s="1"/>
    </row>
    <row r="29" spans="1:4" ht="13.5">
      <c r="A29" s="7"/>
      <c r="B29" s="7" t="s">
        <v>27</v>
      </c>
      <c r="C29" s="8"/>
      <c r="D29" s="8">
        <f>SUM(D3:D27)</f>
        <v>52894</v>
      </c>
    </row>
    <row r="32" spans="1:4" ht="13.5">
      <c r="A32" s="9"/>
      <c r="B32" s="9" t="s">
        <v>42</v>
      </c>
      <c r="C32" s="9"/>
      <c r="D32" s="9"/>
    </row>
    <row r="33" ht="13.5">
      <c r="D33" s="6">
        <v>8</v>
      </c>
    </row>
    <row r="34" spans="1:5" ht="13.5">
      <c r="A34" t="s">
        <v>13</v>
      </c>
      <c r="B34" t="s">
        <v>28</v>
      </c>
      <c r="C34" s="3">
        <v>45000</v>
      </c>
      <c r="D34" s="3">
        <f>ROUND(C34/D$33,0)</f>
        <v>5625</v>
      </c>
      <c r="E34" s="1" t="s">
        <v>38</v>
      </c>
    </row>
    <row r="35" spans="2:5" ht="13.5">
      <c r="B35" t="s">
        <v>12</v>
      </c>
      <c r="C35" s="1"/>
      <c r="D35" s="1"/>
      <c r="E35" t="s">
        <v>16</v>
      </c>
    </row>
    <row r="36" spans="2:5" ht="13.5">
      <c r="B36" t="s">
        <v>29</v>
      </c>
      <c r="C36" s="1"/>
      <c r="D36" s="5">
        <v>3300</v>
      </c>
      <c r="E36" t="s">
        <v>44</v>
      </c>
    </row>
    <row r="37" spans="2:4" ht="13.5">
      <c r="B37" t="s">
        <v>43</v>
      </c>
      <c r="C37" s="1"/>
      <c r="D37" s="5">
        <v>4000</v>
      </c>
    </row>
    <row r="38" spans="2:4" ht="13.5">
      <c r="B38" t="s">
        <v>30</v>
      </c>
      <c r="C38" s="3">
        <v>15000</v>
      </c>
      <c r="D38" s="3">
        <f>ROUND(C38/D$33,0)</f>
        <v>1875</v>
      </c>
    </row>
    <row r="39" spans="3:4" ht="13.5">
      <c r="C39" s="1"/>
      <c r="D39" s="1"/>
    </row>
    <row r="40" spans="1:4" ht="13.5">
      <c r="A40" t="s">
        <v>32</v>
      </c>
      <c r="B40" t="s">
        <v>35</v>
      </c>
      <c r="C40" s="1"/>
      <c r="D40" s="5">
        <v>1000</v>
      </c>
    </row>
    <row r="41" spans="2:5" ht="13.5">
      <c r="B41" t="s">
        <v>45</v>
      </c>
      <c r="C41" s="1"/>
      <c r="D41" s="5"/>
      <c r="E41" t="s">
        <v>16</v>
      </c>
    </row>
    <row r="42" spans="2:5" ht="13.5">
      <c r="B42" t="s">
        <v>37</v>
      </c>
      <c r="C42" s="1"/>
      <c r="D42" s="5">
        <v>8650</v>
      </c>
      <c r="E42" s="2" t="s">
        <v>36</v>
      </c>
    </row>
    <row r="43" spans="2:4" ht="13.5">
      <c r="B43" t="s">
        <v>2</v>
      </c>
      <c r="C43" s="1"/>
      <c r="D43" s="5">
        <v>2000</v>
      </c>
    </row>
    <row r="44" spans="3:4" ht="13.5">
      <c r="C44" s="1"/>
      <c r="D44" s="1"/>
    </row>
    <row r="45" spans="1:4" ht="13.5">
      <c r="A45" t="s">
        <v>33</v>
      </c>
      <c r="B45" t="s">
        <v>31</v>
      </c>
      <c r="C45" s="3">
        <v>4000</v>
      </c>
      <c r="D45" s="3">
        <f>ROUND(C45/D$33,0)</f>
        <v>500</v>
      </c>
    </row>
    <row r="46" spans="2:5" ht="13.5">
      <c r="B46" t="s">
        <v>12</v>
      </c>
      <c r="C46" s="1"/>
      <c r="D46" s="5"/>
      <c r="E46" t="s">
        <v>16</v>
      </c>
    </row>
    <row r="48" spans="1:4" ht="13.5">
      <c r="A48" s="9"/>
      <c r="B48" s="9" t="s">
        <v>34</v>
      </c>
      <c r="C48" s="9"/>
      <c r="D48" s="10">
        <f>SUM(D34:D46)</f>
        <v>26950</v>
      </c>
    </row>
  </sheetData>
  <printOptions/>
  <pageMargins left="0.47" right="0.36" top="0.63" bottom="0.63" header="0.512" footer="0.51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Negishi's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Tomtom</dc:creator>
  <cp:keywords/>
  <dc:description/>
  <cp:lastModifiedBy>Tomtom</cp:lastModifiedBy>
  <cp:lastPrinted>2008-06-08T12:17:27Z</cp:lastPrinted>
  <dcterms:created xsi:type="dcterms:W3CDTF">2008-06-01T12:05:25Z</dcterms:created>
  <dcterms:modified xsi:type="dcterms:W3CDTF">2008-06-08T13:23:27Z</dcterms:modified>
  <cp:category/>
  <cp:version/>
  <cp:contentType/>
  <cp:contentStatus/>
</cp:coreProperties>
</file>