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015" activeTab="0"/>
  </bookViews>
  <sheets>
    <sheet name="防災（特別区）" sheetId="1" r:id="rId1"/>
    <sheet name="防災（多摩地域）" sheetId="2" r:id="rId2"/>
    <sheet name="地域危険度（特別区）" sheetId="3" r:id="rId3"/>
    <sheet name="地域危険度（多摩地域）" sheetId="4" r:id="rId4"/>
    <sheet name="住宅耐震助成（特別区）" sheetId="5" r:id="rId5"/>
    <sheet name="住宅耐震助成（多摩地域）" sheetId="6" r:id="rId6"/>
    <sheet name="犯罪・交通事故発生件数" sheetId="7" r:id="rId7"/>
  </sheets>
  <definedNames>
    <definedName name="_xlnm.Print_Area" localSheetId="0">'防災（特別区）'!$A$1:$J$36</definedName>
  </definedNames>
  <calcPr fullCalcOnLoad="1"/>
</workbook>
</file>

<file path=xl/sharedStrings.xml><?xml version="1.0" encoding="utf-8"?>
<sst xmlns="http://schemas.openxmlformats.org/spreadsheetml/2006/main" count="1015" uniqueCount="204">
  <si>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</si>
  <si>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</si>
  <si>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</si>
  <si>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</si>
  <si>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</si>
  <si>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</si>
  <si>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</si>
  <si>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</si>
  <si>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</si>
  <si>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</si>
  <si>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</si>
  <si>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</si>
  <si>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</si>
  <si>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</si>
  <si>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</si>
  <si>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</si>
  <si>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</si>
  <si>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</si>
  <si>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</si>
  <si>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</si>
  <si>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</si>
  <si>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</si>
  <si>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</si>
  <si>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</si>
  <si>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</si>
  <si>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</si>
  <si>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</si>
  <si>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</si>
  <si>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</si>
  <si>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</si>
  <si>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</si>
  <si>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</si>
  <si>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</si>
  <si>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</si>
  <si>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</si>
  <si>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</si>
  <si>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</si>
  <si>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</si>
  <si>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</si>
  <si>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</si>
  <si>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</si>
  <si>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</si>
  <si>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</si>
  <si>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</si>
  <si>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</si>
  <si>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</si>
  <si>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</si>
  <si>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</si>
  <si>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</si>
  <si>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刑法犯</t>
  </si>
  <si>
    <t>認知件数</t>
  </si>
  <si>
    <t>検挙件数</t>
  </si>
  <si>
    <t>検挙人員</t>
  </si>
  <si>
    <t>発生件数</t>
  </si>
  <si>
    <t>死者</t>
  </si>
  <si>
    <t>消防団員数</t>
  </si>
  <si>
    <t>定員</t>
  </si>
  <si>
    <t>現員</t>
  </si>
  <si>
    <t>名称　</t>
  </si>
  <si>
    <t>制定</t>
  </si>
  <si>
    <t>火災発生件数</t>
  </si>
  <si>
    <t>交通事故</t>
  </si>
  <si>
    <t>刑法犯・交通事故発生件数</t>
  </si>
  <si>
    <t>出所：</t>
  </si>
  <si>
    <t>自殺死亡率</t>
  </si>
  <si>
    <t>実数</t>
  </si>
  <si>
    <t>人／10万人</t>
  </si>
  <si>
    <t>建築面積ベース</t>
  </si>
  <si>
    <t>延べ面積ベース</t>
  </si>
  <si>
    <t>不燃化率％</t>
  </si>
  <si>
    <t>他は前頁に同じ</t>
  </si>
  <si>
    <t>２．防災（生活安全）</t>
  </si>
  <si>
    <t>消防団員数は総務省消防庁ホームページ「あなたの街の消防団」</t>
  </si>
  <si>
    <t>耐震化事業等実施状況（特別区）</t>
  </si>
  <si>
    <t>特定緊急輸送道路沿道助成</t>
  </si>
  <si>
    <t>緊急輸送道路沿道助成</t>
  </si>
  <si>
    <t>診断</t>
  </si>
  <si>
    <t>改修</t>
  </si>
  <si>
    <t>木造助成</t>
  </si>
  <si>
    <t>建替</t>
  </si>
  <si>
    <t>アドバイザー</t>
  </si>
  <si>
    <t>マンション助成</t>
  </si>
  <si>
    <t>シェルター助成</t>
  </si>
  <si>
    <t>耐震化事業等実施状況（多摩地域）</t>
  </si>
  <si>
    <t>出所：前頁に同じ</t>
  </si>
  <si>
    <t>市区町村</t>
  </si>
  <si>
    <t>建物倒壊
危険度</t>
  </si>
  <si>
    <t>火災危険度</t>
  </si>
  <si>
    <t>総合危険度</t>
  </si>
  <si>
    <t>全町丁に占める割合</t>
  </si>
  <si>
    <t>町丁目数</t>
  </si>
  <si>
    <t>危険度ランク</t>
  </si>
  <si>
    <t>4,5</t>
  </si>
  <si>
    <t>千代田区</t>
  </si>
  <si>
    <t>中央区</t>
  </si>
  <si>
    <t>区部計</t>
  </si>
  <si>
    <t>危険度３以上の丁目</t>
  </si>
  <si>
    <t>西東京市</t>
  </si>
  <si>
    <t>瑞穂町</t>
  </si>
  <si>
    <t>日の出町</t>
  </si>
  <si>
    <t>地域危険度（特別区）</t>
  </si>
  <si>
    <t>地域危険度（多摩地域）</t>
  </si>
  <si>
    <t>墨田区災害復興基本条例</t>
  </si>
  <si>
    <t>市部　計</t>
  </si>
  <si>
    <t>危険度４、５の丁目</t>
  </si>
  <si>
    <t>2016年</t>
  </si>
  <si>
    <t>江戸川区</t>
  </si>
  <si>
    <t>不燃化率は『東京の土地利用 平成28年東京都区部』</t>
  </si>
  <si>
    <t>補強設計</t>
  </si>
  <si>
    <t>建替設計</t>
  </si>
  <si>
    <t>建替</t>
  </si>
  <si>
    <t>除却</t>
  </si>
  <si>
    <t>出所：東京都耐震ポータルサイト「区市町村の耐震化促進事業に係る助成制度一覧」</t>
  </si>
  <si>
    <t>▲　助成制度はあるが、対象となる建築物の制限あり</t>
  </si>
  <si>
    <t>建替</t>
  </si>
  <si>
    <t>2017年</t>
  </si>
  <si>
    <t>不燃化率は『東京の土地利用 平成29年多摩・島しょ地域』</t>
  </si>
  <si>
    <t>●</t>
  </si>
  <si>
    <t>対象建築物なし</t>
  </si>
  <si>
    <t>負傷者</t>
  </si>
  <si>
    <t>防災（特別区）</t>
  </si>
  <si>
    <t>防災（多摩地域）</t>
  </si>
  <si>
    <t>市部計</t>
  </si>
  <si>
    <t>不燃化率の合計値には瑞穂町と日の出町の数値を含む。</t>
  </si>
  <si>
    <t>区部計</t>
  </si>
  <si>
    <t>都計</t>
  </si>
  <si>
    <t>2020年4月1日現在</t>
  </si>
  <si>
    <t>2020年</t>
  </si>
  <si>
    <t>区部計</t>
  </si>
  <si>
    <t>都計</t>
  </si>
  <si>
    <t>※刑法犯、自殺死亡率は多摩地域の合計</t>
  </si>
  <si>
    <t>千代田区災害対策基本条例</t>
  </si>
  <si>
    <t>中央区まちづくり基本条例</t>
  </si>
  <si>
    <t>港区防災対策基本条例</t>
  </si>
  <si>
    <t>新宿区災害対策推進条例</t>
  </si>
  <si>
    <t>文京区防災対策条例</t>
  </si>
  <si>
    <t>品川区災害対策基本条例</t>
  </si>
  <si>
    <t>目黒区災害対策基本条例</t>
  </si>
  <si>
    <t>世田谷区災害対策条例</t>
  </si>
  <si>
    <t>渋谷区震災対策総合条例</t>
  </si>
  <si>
    <t>豊島区防災対策基本条例</t>
  </si>
  <si>
    <t>狛江市安心で安全なまちづくり基本条例</t>
  </si>
  <si>
    <t>2013年4月1日施行</t>
  </si>
  <si>
    <t>火災発生件数は『東京都統計年鑑2020』</t>
  </si>
  <si>
    <t>2022年度調査報告</t>
  </si>
  <si>
    <t>出所：東京都都市整備局ホームページ　第9回地域危険度測定調査</t>
  </si>
  <si>
    <t>2022年度</t>
  </si>
  <si>
    <t>2021年</t>
  </si>
  <si>
    <t>出典：刑法犯は『警視庁の統計（令和3年）』</t>
  </si>
  <si>
    <t>交通事故は警視庁ウェブサイト「令和3年の交通人身事故発生状況」</t>
  </si>
  <si>
    <t>自殺死亡率は『令和3年度　東京都精神保健福祉の動向』</t>
  </si>
  <si>
    <t>出所：消防団員数は『東京消防庁統計書』2021</t>
  </si>
  <si>
    <t>防災関連条例・災害復興関連条例</t>
  </si>
  <si>
    <t>江東区震災復興事業の推進に関する条例</t>
  </si>
  <si>
    <t>大田区被災市街地復興整備条例</t>
  </si>
  <si>
    <t>杉並区防災対策条例</t>
  </si>
  <si>
    <t>荒川区災害対策基本条例</t>
  </si>
  <si>
    <t>板橋区防災基本条例</t>
  </si>
  <si>
    <t>練馬区震災復興の推進に関する条例</t>
  </si>
  <si>
    <t>足立区震災復興対策及び震災復興事業の推進に関する条例</t>
  </si>
  <si>
    <t>葛飾区被災市街地復興対策に関する条例</t>
  </si>
  <si>
    <t>江戸川区被災市街地の計画的な復興整備に関する条例</t>
  </si>
  <si>
    <t>2023年3月末現在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</si>
  <si>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</si>
  <si>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</si>
  <si>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</si>
  <si>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</si>
  <si>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</si>
  <si>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</si>
  <si>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</si>
  <si>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</si>
  <si>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</si>
  <si>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</si>
  <si>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</si>
  <si>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</si>
  <si>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</si>
  <si>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</si>
  <si>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</si>
  <si>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</si>
  <si>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</si>
  <si>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</si>
  <si>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</si>
  <si>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</si>
  <si>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</si>
  <si>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港区被災市街地復興整備条例</t>
  </si>
  <si>
    <t>新宿区民の安全・安心の推進に関する条例</t>
  </si>
  <si>
    <t>墨田区地域防災基本条例</t>
  </si>
  <si>
    <t>江東区災害対策基本条例</t>
  </si>
  <si>
    <t>地域力を生かした大田区まちづくり条例</t>
  </si>
  <si>
    <t>世田谷区災害対策条例</t>
  </si>
  <si>
    <t>渋谷区震災対策総合条例</t>
  </si>
  <si>
    <t>豊島区防災対策基本条例</t>
  </si>
  <si>
    <t>練馬区災害対策条例</t>
  </si>
  <si>
    <t>足立区災害対策条例</t>
  </si>
  <si>
    <t>葛飾区災害対策条例</t>
  </si>
  <si>
    <t>江戸川区被災市街地の計画的な復興整備に関する条例</t>
  </si>
  <si>
    <t>防災関連条例・災害復興関連条例は各自治体ホームページ（NPOまちぽっと調べ）</t>
  </si>
  <si>
    <t>防災関連条例・災害復興関連条例</t>
  </si>
  <si>
    <t>八王子市震災等復興の推進に関する条例</t>
  </si>
  <si>
    <t>震災対策条例の検討</t>
  </si>
  <si>
    <t>（仮称）災害復興の推進に関する条例の検討</t>
  </si>
  <si>
    <t>復興整備条例制定を準備（地域防災計画）</t>
  </si>
  <si>
    <t>羽村市美しいまちづくり基本条例。
復興整備条例制定を準備（地域防災計画）</t>
  </si>
  <si>
    <t>復興整備条例設定を準備（地域防災計画）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</si>
</sst>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－&quot;#\ ###\ ##0;&quot;－&quot;"/>
    <numFmt numFmtId="177" formatCode="#,##0;_ * \-#,##0_ ;_ * &quot;-&quot;;_ @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\ ###\ ###\ ###;\-#\ ###\ ###\ ###"/>
    <numFmt numFmtId="184" formatCode="0;_̀"/>
    <numFmt numFmtId="185" formatCode="0;_넀"/>
    <numFmt numFmtId="186" formatCode="0.0;_넀"/>
    <numFmt numFmtId="187" formatCode="0.00;_넀"/>
    <numFmt numFmtId="188" formatCode="#,##0;[Red]#,##0"/>
    <numFmt numFmtId="189" formatCode="0_);[Red]\(0\)"/>
    <numFmt numFmtId="190" formatCode="0.0_);[Red]\(0.0\)"/>
    <numFmt numFmtId="191" formatCode="0.00_ "/>
    <numFmt numFmtId="192" formatCode="0.0_ "/>
    <numFmt numFmtId="193" formatCode="#,##0.0;[Red]\-#,##0.0"/>
    <numFmt numFmtId="194" formatCode="General;\-General;&quot;-&quot;"/>
    <numFmt numFmtId="195" formatCode="0.0%"/>
    <numFmt numFmtId="196" formatCode="#,##0_);[Red]\(#,##0\)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  <numFmt numFmtId="200" formatCode="#,##0_ "/>
    <numFmt numFmtId="201" formatCode="yyyy&quot;年&quot;m&quot;月&quot;d&quot;日&quot;;@"/>
  </numFmts>
  <fonts count="52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7.5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10"/>
      <color rgb="FFFF0000"/>
      <name val="ＭＳ 明朝"/>
      <family val="1"/>
    </font>
    <font>
      <sz val="10"/>
      <color rgb="FFFF0000"/>
      <name val="ＭＳ Ｐゴシック"/>
      <family val="3"/>
    </font>
    <font>
      <sz val="10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" fontId="4" fillId="0" borderId="0" xfId="61" applyNumberFormat="1" applyFont="1" applyFill="1" applyBorder="1" applyAlignment="1">
      <alignment vertical="top"/>
      <protection/>
    </xf>
    <xf numFmtId="3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3" fontId="4" fillId="0" borderId="10" xfId="61" applyNumberFormat="1" applyFont="1" applyBorder="1" applyAlignment="1">
      <alignment vertical="top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4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3" fontId="4" fillId="0" borderId="0" xfId="61" applyNumberFormat="1" applyFont="1" applyFill="1" applyBorder="1" applyAlignment="1">
      <alignment vertical="top"/>
      <protection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8" fontId="0" fillId="0" borderId="0" xfId="49" applyFont="1" applyAlignment="1">
      <alignment vertical="center"/>
    </xf>
    <xf numFmtId="38" fontId="0" fillId="0" borderId="0" xfId="49" applyFont="1" applyBorder="1" applyAlignment="1">
      <alignment horizontal="center" vertical="center"/>
    </xf>
    <xf numFmtId="38" fontId="3" fillId="0" borderId="0" xfId="49" applyFont="1" applyAlignment="1">
      <alignment vertical="center"/>
    </xf>
    <xf numFmtId="38" fontId="3" fillId="0" borderId="0" xfId="49" applyFont="1" applyAlignment="1">
      <alignment vertical="center"/>
    </xf>
    <xf numFmtId="38" fontId="7" fillId="0" borderId="0" xfId="49" applyFont="1" applyBorder="1" applyAlignment="1" applyProtection="1">
      <alignment horizontal="center"/>
      <protection/>
    </xf>
    <xf numFmtId="38" fontId="3" fillId="0" borderId="11" xfId="49" applyFont="1" applyBorder="1" applyAlignment="1">
      <alignment horizontal="distributed" vertical="top" wrapText="1"/>
    </xf>
    <xf numFmtId="38" fontId="3" fillId="0" borderId="11" xfId="49" applyFont="1" applyFill="1" applyBorder="1" applyAlignment="1">
      <alignment horizontal="distributed" vertical="top" wrapText="1"/>
    </xf>
    <xf numFmtId="38" fontId="3" fillId="0" borderId="0" xfId="49" applyFont="1" applyFill="1" applyBorder="1" applyAlignment="1">
      <alignment vertical="top"/>
    </xf>
    <xf numFmtId="38" fontId="3" fillId="33" borderId="0" xfId="49" applyFont="1" applyFill="1" applyBorder="1" applyAlignment="1">
      <alignment vertical="top"/>
    </xf>
    <xf numFmtId="38" fontId="3" fillId="33" borderId="0" xfId="49" applyFont="1" applyFill="1" applyAlignment="1">
      <alignment vertical="center"/>
    </xf>
    <xf numFmtId="38" fontId="0" fillId="0" borderId="0" xfId="49" applyFont="1" applyBorder="1" applyAlignment="1">
      <alignment vertical="center"/>
    </xf>
    <xf numFmtId="38" fontId="9" fillId="0" borderId="0" xfId="49" applyFont="1" applyBorder="1" applyAlignment="1" applyProtection="1">
      <alignment vertical="center"/>
      <protection locked="0"/>
    </xf>
    <xf numFmtId="38" fontId="8" fillId="0" borderId="0" xfId="49" applyFont="1" applyBorder="1" applyAlignment="1" applyProtection="1">
      <alignment horizontal="right" vertical="center"/>
      <protection/>
    </xf>
    <xf numFmtId="38" fontId="3" fillId="0" borderId="0" xfId="49" applyFont="1" applyAlignment="1">
      <alignment vertical="center" wrapText="1"/>
    </xf>
    <xf numFmtId="38" fontId="3" fillId="0" borderId="0" xfId="49" applyFont="1" applyAlignment="1">
      <alignment vertical="center" wrapText="1"/>
    </xf>
    <xf numFmtId="38" fontId="3" fillId="0" borderId="0" xfId="49" applyFont="1" applyFill="1" applyAlignment="1">
      <alignment vertical="center"/>
    </xf>
    <xf numFmtId="38" fontId="1" fillId="0" borderId="0" xfId="49" applyFont="1" applyBorder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61" applyNumberFormat="1" applyFont="1" applyFill="1" applyBorder="1" applyAlignment="1">
      <alignment vertical="top"/>
      <protection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4" fillId="0" borderId="0" xfId="61" applyNumberFormat="1" applyFont="1" applyFill="1" applyBorder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distributed" vertical="center" shrinkToFit="1"/>
    </xf>
    <xf numFmtId="38" fontId="4" fillId="0" borderId="11" xfId="49" applyFont="1" applyBorder="1" applyAlignment="1">
      <alignment vertical="center" shrinkToFit="1"/>
    </xf>
    <xf numFmtId="195" fontId="4" fillId="0" borderId="11" xfId="42" applyNumberFormat="1" applyFont="1" applyFill="1" applyBorder="1" applyAlignment="1">
      <alignment vertical="center" shrinkToFit="1"/>
    </xf>
    <xf numFmtId="195" fontId="4" fillId="0" borderId="11" xfId="42" applyNumberFormat="1" applyFont="1" applyBorder="1" applyAlignment="1">
      <alignment vertical="center"/>
    </xf>
    <xf numFmtId="0" fontId="3" fillId="0" borderId="11" xfId="0" applyFont="1" applyBorder="1" applyAlignment="1">
      <alignment vertical="center" shrinkToFit="1"/>
    </xf>
    <xf numFmtId="3" fontId="11" fillId="0" borderId="0" xfId="0" applyNumberFormat="1" applyFont="1" applyAlignment="1">
      <alignment vertical="top"/>
    </xf>
    <xf numFmtId="3" fontId="1" fillId="0" borderId="0" xfId="0" applyNumberFormat="1" applyFont="1" applyAlignment="1">
      <alignment vertical="top"/>
    </xf>
    <xf numFmtId="0" fontId="3" fillId="0" borderId="0" xfId="0" applyFont="1" applyFill="1" applyAlignment="1">
      <alignment vertical="center"/>
    </xf>
    <xf numFmtId="194" fontId="48" fillId="0" borderId="11" xfId="49" applyNumberFormat="1" applyFont="1" applyFill="1" applyBorder="1" applyAlignment="1">
      <alignment/>
    </xf>
    <xf numFmtId="56" fontId="3" fillId="0" borderId="11" xfId="0" applyNumberFormat="1" applyFont="1" applyBorder="1" applyAlignment="1" quotePrefix="1">
      <alignment horizontal="center" vertical="center"/>
    </xf>
    <xf numFmtId="38" fontId="4" fillId="0" borderId="11" xfId="49" applyFont="1" applyBorder="1" applyAlignment="1">
      <alignment vertical="center"/>
    </xf>
    <xf numFmtId="0" fontId="3" fillId="0" borderId="11" xfId="0" applyFont="1" applyBorder="1" applyAlignment="1">
      <alignment horizontal="distributed" vertical="distributed"/>
    </xf>
    <xf numFmtId="0" fontId="3" fillId="0" borderId="11" xfId="0" applyFont="1" applyFill="1" applyBorder="1" applyAlignment="1">
      <alignment horizontal="center" vertical="center" wrapText="1"/>
    </xf>
    <xf numFmtId="38" fontId="3" fillId="0" borderId="11" xfId="49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3" fontId="4" fillId="0" borderId="11" xfId="61" applyNumberFormat="1" applyFont="1" applyFill="1" applyBorder="1" applyAlignment="1">
      <alignment horizontal="center" vertical="center" wrapText="1"/>
      <protection/>
    </xf>
    <xf numFmtId="38" fontId="3" fillId="0" borderId="11" xfId="49" applyFont="1" applyFill="1" applyBorder="1" applyAlignment="1" applyProtection="1">
      <alignment vertical="distributed"/>
      <protection/>
    </xf>
    <xf numFmtId="0" fontId="7" fillId="0" borderId="0" xfId="62" applyNumberFormat="1" applyFont="1" applyFill="1" applyBorder="1" applyAlignment="1" applyProtection="1">
      <alignment horizontal="center"/>
      <protection/>
    </xf>
    <xf numFmtId="0" fontId="7" fillId="0" borderId="0" xfId="62" applyNumberFormat="1" applyFont="1" applyFill="1" applyBorder="1" applyAlignment="1" applyProtection="1">
      <alignment horizontal="center" vertical="center"/>
      <protection/>
    </xf>
    <xf numFmtId="0" fontId="7" fillId="0" borderId="0" xfId="62" applyNumberFormat="1" applyFont="1" applyFill="1" applyBorder="1" applyAlignment="1" applyProtection="1">
      <alignment horizontal="center" vertical="top"/>
      <protection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vertical="top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3" fontId="4" fillId="0" borderId="11" xfId="61" applyNumberFormat="1" applyFont="1" applyFill="1" applyBorder="1" applyAlignment="1">
      <alignment horizontal="distributed" vertical="center" wrapText="1"/>
      <protection/>
    </xf>
    <xf numFmtId="3" fontId="3" fillId="0" borderId="13" xfId="0" applyNumberFormat="1" applyFont="1" applyFill="1" applyBorder="1" applyAlignment="1">
      <alignment vertical="center" wrapText="1"/>
    </xf>
    <xf numFmtId="38" fontId="48" fillId="0" borderId="11" xfId="49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38" fontId="3" fillId="0" borderId="11" xfId="49" applyFont="1" applyFill="1" applyBorder="1" applyAlignment="1">
      <alignment horizontal="center" vertical="center"/>
    </xf>
    <xf numFmtId="38" fontId="3" fillId="0" borderId="11" xfId="49" applyFont="1" applyFill="1" applyBorder="1" applyAlignment="1">
      <alignment horizontal="center" vertical="center"/>
    </xf>
    <xf numFmtId="38" fontId="3" fillId="0" borderId="11" xfId="49" applyFont="1" applyFill="1" applyBorder="1" applyAlignment="1">
      <alignment horizontal="left" vertical="center"/>
    </xf>
    <xf numFmtId="3" fontId="4" fillId="0" borderId="0" xfId="61" applyNumberFormat="1" applyFont="1" applyFill="1" applyBorder="1" applyAlignment="1">
      <alignment vertical="top" wrapText="1"/>
      <protection/>
    </xf>
    <xf numFmtId="0" fontId="1" fillId="0" borderId="0" xfId="0" applyFont="1" applyBorder="1" applyAlignment="1">
      <alignment vertical="center"/>
    </xf>
    <xf numFmtId="38" fontId="3" fillId="0" borderId="11" xfId="49" applyFont="1" applyFill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193" fontId="3" fillId="0" borderId="11" xfId="49" applyNumberFormat="1" applyFont="1" applyFill="1" applyBorder="1" applyAlignment="1">
      <alignment vertical="center"/>
    </xf>
    <xf numFmtId="193" fontId="3" fillId="0" borderId="11" xfId="49" applyNumberFormat="1" applyFont="1" applyFill="1" applyBorder="1" applyAlignment="1">
      <alignment vertical="center"/>
    </xf>
    <xf numFmtId="38" fontId="49" fillId="0" borderId="0" xfId="49" applyFont="1" applyBorder="1" applyAlignment="1" applyProtection="1">
      <alignment vertical="center"/>
      <protection locked="0"/>
    </xf>
    <xf numFmtId="38" fontId="50" fillId="0" borderId="0" xfId="49" applyFont="1" applyAlignment="1">
      <alignment vertical="center"/>
    </xf>
    <xf numFmtId="38" fontId="51" fillId="0" borderId="0" xfId="49" applyFont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38" fontId="48" fillId="0" borderId="13" xfId="49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190" fontId="3" fillId="0" borderId="11" xfId="0" applyNumberFormat="1" applyFont="1" applyBorder="1" applyAlignment="1">
      <alignment vertical="center" wrapText="1"/>
    </xf>
    <xf numFmtId="201" fontId="3" fillId="0" borderId="11" xfId="0" applyNumberFormat="1" applyFont="1" applyBorder="1" applyAlignment="1">
      <alignment horizontal="right" vertical="center" wrapText="1"/>
    </xf>
    <xf numFmtId="0" fontId="3" fillId="34" borderId="11" xfId="0" applyFont="1" applyFill="1" applyBorder="1" applyAlignment="1">
      <alignment vertical="center" wrapText="1"/>
    </xf>
    <xf numFmtId="31" fontId="3" fillId="34" borderId="11" xfId="0" applyNumberFormat="1" applyFont="1" applyFill="1" applyBorder="1" applyAlignment="1">
      <alignment vertical="center"/>
    </xf>
    <xf numFmtId="190" fontId="3" fillId="0" borderId="13" xfId="0" applyNumberFormat="1" applyFont="1" applyBorder="1" applyAlignment="1">
      <alignment vertical="center" wrapText="1"/>
    </xf>
    <xf numFmtId="201" fontId="3" fillId="0" borderId="13" xfId="0" applyNumberFormat="1" applyFont="1" applyBorder="1" applyAlignment="1">
      <alignment horizontal="right" vertical="center"/>
    </xf>
    <xf numFmtId="201" fontId="3" fillId="0" borderId="13" xfId="0" applyNumberFormat="1" applyFont="1" applyBorder="1" applyAlignment="1">
      <alignment vertical="center" wrapText="1"/>
    </xf>
    <xf numFmtId="31" fontId="3" fillId="34" borderId="11" xfId="0" applyNumberFormat="1" applyFont="1" applyFill="1" applyBorder="1" applyAlignment="1">
      <alignment horizontal="right" vertical="center"/>
    </xf>
    <xf numFmtId="0" fontId="3" fillId="34" borderId="11" xfId="0" applyFont="1" applyFill="1" applyBorder="1" applyAlignment="1">
      <alignment vertical="center"/>
    </xf>
    <xf numFmtId="201" fontId="3" fillId="0" borderId="13" xfId="0" applyNumberFormat="1" applyFont="1" applyBorder="1" applyAlignment="1">
      <alignment horizontal="right" vertical="center" wrapText="1"/>
    </xf>
    <xf numFmtId="31" fontId="3" fillId="34" borderId="11" xfId="0" applyNumberFormat="1" applyFont="1" applyFill="1" applyBorder="1" applyAlignment="1">
      <alignment horizontal="right" vertical="center" wrapText="1"/>
    </xf>
    <xf numFmtId="190" fontId="3" fillId="0" borderId="11" xfId="0" applyNumberFormat="1" applyFont="1" applyBorder="1" applyAlignment="1">
      <alignment horizontal="right" vertical="center" wrapText="1"/>
    </xf>
    <xf numFmtId="3" fontId="4" fillId="0" borderId="11" xfId="61" applyNumberFormat="1" applyFont="1" applyBorder="1" applyAlignment="1">
      <alignment horizontal="distributed" vertical="center"/>
      <protection/>
    </xf>
    <xf numFmtId="192" fontId="3" fillId="0" borderId="11" xfId="0" applyNumberFormat="1" applyFont="1" applyBorder="1" applyAlignment="1">
      <alignment horizontal="right" vertical="center" wrapText="1"/>
    </xf>
    <xf numFmtId="192" fontId="3" fillId="0" borderId="13" xfId="0" applyNumberFormat="1" applyFont="1" applyBorder="1" applyAlignment="1">
      <alignment vertical="center"/>
    </xf>
    <xf numFmtId="190" fontId="3" fillId="0" borderId="13" xfId="0" applyNumberFormat="1" applyFont="1" applyBorder="1" applyAlignment="1">
      <alignment vertical="center"/>
    </xf>
    <xf numFmtId="192" fontId="3" fillId="0" borderId="13" xfId="0" applyNumberFormat="1" applyFont="1" applyBorder="1" applyAlignment="1">
      <alignment vertical="center" wrapText="1"/>
    </xf>
    <xf numFmtId="3" fontId="4" fillId="0" borderId="11" xfId="61" applyNumberFormat="1" applyFont="1" applyBorder="1" applyAlignment="1">
      <alignment horizontal="distributed" vertical="top" wrapText="1"/>
      <protection/>
    </xf>
    <xf numFmtId="3" fontId="3" fillId="0" borderId="11" xfId="0" applyNumberFormat="1" applyFont="1" applyBorder="1" applyAlignment="1">
      <alignment vertical="center"/>
    </xf>
    <xf numFmtId="196" fontId="3" fillId="0" borderId="11" xfId="0" applyNumberFormat="1" applyFont="1" applyBorder="1" applyAlignment="1">
      <alignment horizontal="right" vertical="center" wrapText="1"/>
    </xf>
    <xf numFmtId="192" fontId="3" fillId="0" borderId="14" xfId="0" applyNumberFormat="1" applyFont="1" applyBorder="1" applyAlignment="1">
      <alignment horizontal="right" vertical="center" wrapText="1"/>
    </xf>
    <xf numFmtId="190" fontId="3" fillId="0" borderId="15" xfId="0" applyNumberFormat="1" applyFont="1" applyBorder="1" applyAlignment="1">
      <alignment horizontal="right" vertical="center" wrapText="1"/>
    </xf>
    <xf numFmtId="190" fontId="3" fillId="34" borderId="15" xfId="0" applyNumberFormat="1" applyFont="1" applyFill="1" applyBorder="1" applyAlignment="1">
      <alignment horizontal="left" vertical="center" wrapText="1"/>
    </xf>
    <xf numFmtId="189" fontId="3" fillId="0" borderId="15" xfId="0" applyNumberFormat="1" applyFont="1" applyBorder="1" applyAlignment="1">
      <alignment horizontal="right" vertical="center" wrapText="1"/>
    </xf>
    <xf numFmtId="192" fontId="3" fillId="0" borderId="15" xfId="0" applyNumberFormat="1" applyFont="1" applyBorder="1" applyAlignment="1">
      <alignment horizontal="right" vertical="center" wrapText="1"/>
    </xf>
    <xf numFmtId="189" fontId="3" fillId="0" borderId="16" xfId="0" applyNumberFormat="1" applyFont="1" applyBorder="1" applyAlignment="1">
      <alignment horizontal="right" vertical="center" wrapText="1"/>
    </xf>
    <xf numFmtId="190" fontId="3" fillId="0" borderId="16" xfId="0" applyNumberFormat="1" applyFont="1" applyBorder="1" applyAlignment="1">
      <alignment horizontal="right" vertical="center" wrapText="1"/>
    </xf>
    <xf numFmtId="190" fontId="3" fillId="34" borderId="16" xfId="0" applyNumberFormat="1" applyFont="1" applyFill="1" applyBorder="1" applyAlignment="1">
      <alignment horizontal="left" vertical="center" wrapText="1"/>
    </xf>
    <xf numFmtId="192" fontId="3" fillId="0" borderId="16" xfId="0" applyNumberFormat="1" applyFont="1" applyBorder="1" applyAlignment="1">
      <alignment horizontal="right" vertical="center" wrapText="1"/>
    </xf>
    <xf numFmtId="190" fontId="3" fillId="0" borderId="15" xfId="0" applyNumberFormat="1" applyFont="1" applyBorder="1" applyAlignment="1">
      <alignment horizontal="left" vertical="center" wrapText="1"/>
    </xf>
    <xf numFmtId="0" fontId="3" fillId="34" borderId="11" xfId="0" applyFont="1" applyFill="1" applyBorder="1" applyAlignment="1">
      <alignment horizontal="right" vertical="center" wrapText="1"/>
    </xf>
    <xf numFmtId="189" fontId="3" fillId="0" borderId="15" xfId="0" applyNumberFormat="1" applyFont="1" applyBorder="1" applyAlignment="1">
      <alignment vertical="center" wrapText="1"/>
    </xf>
    <xf numFmtId="189" fontId="3" fillId="0" borderId="11" xfId="0" applyNumberFormat="1" applyFont="1" applyBorder="1" applyAlignment="1">
      <alignment horizontal="right" vertical="center" wrapText="1"/>
    </xf>
    <xf numFmtId="189" fontId="3" fillId="0" borderId="0" xfId="0" applyNumberFormat="1" applyFont="1" applyAlignment="1">
      <alignment horizontal="right" vertical="center" wrapText="1"/>
    </xf>
    <xf numFmtId="190" fontId="3" fillId="0" borderId="0" xfId="0" applyNumberFormat="1" applyFont="1" applyAlignment="1">
      <alignment horizontal="right" vertical="center" wrapText="1"/>
    </xf>
    <xf numFmtId="190" fontId="3" fillId="34" borderId="11" xfId="0" applyNumberFormat="1" applyFont="1" applyFill="1" applyBorder="1" applyAlignment="1">
      <alignment horizontal="left" vertical="center" wrapText="1"/>
    </xf>
    <xf numFmtId="192" fontId="3" fillId="0" borderId="0" xfId="0" applyNumberFormat="1" applyFont="1" applyAlignment="1">
      <alignment horizontal="right" vertical="center" wrapText="1"/>
    </xf>
    <xf numFmtId="3" fontId="4" fillId="0" borderId="11" xfId="61" applyNumberFormat="1" applyFont="1" applyBorder="1" applyAlignment="1">
      <alignment horizontal="distributed" vertical="center" wrapText="1"/>
      <protection/>
    </xf>
    <xf numFmtId="0" fontId="3" fillId="0" borderId="13" xfId="0" applyFont="1" applyBorder="1" applyAlignment="1">
      <alignment vertical="center"/>
    </xf>
    <xf numFmtId="189" fontId="3" fillId="0" borderId="13" xfId="0" applyNumberFormat="1" applyFont="1" applyBorder="1" applyAlignment="1">
      <alignment vertical="center" wrapText="1"/>
    </xf>
    <xf numFmtId="194" fontId="48" fillId="0" borderId="11" xfId="49" applyNumberFormat="1" applyFont="1" applyFill="1" applyBorder="1" applyAlignment="1">
      <alignment vertical="center"/>
    </xf>
    <xf numFmtId="3" fontId="4" fillId="0" borderId="0" xfId="61" applyNumberFormat="1" applyFont="1" applyAlignment="1">
      <alignment horizontal="distributed" vertical="top" wrapText="1"/>
      <protection/>
    </xf>
    <xf numFmtId="3" fontId="4" fillId="0" borderId="0" xfId="61" applyNumberFormat="1" applyFont="1" applyAlignment="1">
      <alignment vertical="top"/>
      <protection/>
    </xf>
    <xf numFmtId="0" fontId="4" fillId="0" borderId="11" xfId="0" applyNumberFormat="1" applyFont="1" applyFill="1" applyBorder="1" applyAlignment="1">
      <alignment horizontal="center" vertical="center" shrinkToFit="1"/>
    </xf>
    <xf numFmtId="49" fontId="4" fillId="0" borderId="11" xfId="0" applyNumberFormat="1" applyFont="1" applyFill="1" applyBorder="1" applyAlignment="1">
      <alignment horizontal="center" vertical="center" shrinkToFit="1"/>
    </xf>
    <xf numFmtId="3" fontId="3" fillId="0" borderId="11" xfId="0" applyNumberFormat="1" applyFont="1" applyFill="1" applyBorder="1" applyAlignment="1">
      <alignment horizontal="center" vertical="center" shrinkToFit="1"/>
    </xf>
    <xf numFmtId="31" fontId="3" fillId="34" borderId="13" xfId="0" applyNumberFormat="1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" fontId="3" fillId="0" borderId="12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3" fontId="4" fillId="0" borderId="17" xfId="61" applyNumberFormat="1" applyFont="1" applyFill="1" applyBorder="1" applyAlignment="1">
      <alignment horizontal="center" vertical="center" wrapText="1"/>
      <protection/>
    </xf>
    <xf numFmtId="3" fontId="4" fillId="0" borderId="14" xfId="61" applyNumberFormat="1" applyFont="1" applyFill="1" applyBorder="1" applyAlignment="1">
      <alignment horizontal="center" vertical="center" wrapText="1"/>
      <protection/>
    </xf>
    <xf numFmtId="38" fontId="3" fillId="0" borderId="15" xfId="49" applyFont="1" applyFill="1" applyBorder="1" applyAlignment="1">
      <alignment horizontal="center" vertical="center"/>
    </xf>
    <xf numFmtId="38" fontId="3" fillId="0" borderId="17" xfId="49" applyFont="1" applyFill="1" applyBorder="1" applyAlignment="1">
      <alignment horizontal="center" vertical="center"/>
    </xf>
    <xf numFmtId="38" fontId="3" fillId="0" borderId="14" xfId="49" applyFont="1" applyFill="1" applyBorder="1" applyAlignment="1">
      <alignment horizontal="center" vertical="center"/>
    </xf>
    <xf numFmtId="38" fontId="0" fillId="0" borderId="13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11" xfId="49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第032表　刑法犯の罪種別認知・検挙状況（警察署別）　その３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9.00390625" style="11" customWidth="1"/>
    <col min="2" max="2" width="7.125" style="41" customWidth="1"/>
    <col min="3" max="3" width="7.125" style="12" customWidth="1"/>
    <col min="4" max="4" width="12.75390625" style="1" bestFit="1" customWidth="1"/>
    <col min="5" max="5" width="13.375" style="1" customWidth="1"/>
    <col min="6" max="6" width="25.25390625" style="16" customWidth="1"/>
    <col min="7" max="7" width="15.00390625" style="12" customWidth="1"/>
    <col min="8" max="8" width="24.75390625" style="12" customWidth="1"/>
    <col min="9" max="9" width="14.25390625" style="0" customWidth="1"/>
    <col min="10" max="16384" width="9.00390625" style="12" customWidth="1"/>
  </cols>
  <sheetData>
    <row r="1" ht="14.25">
      <c r="A1" s="17" t="s">
        <v>71</v>
      </c>
    </row>
    <row r="2" ht="14.25">
      <c r="A2" s="89" t="s">
        <v>120</v>
      </c>
    </row>
    <row r="3" ht="13.5">
      <c r="A3" s="12"/>
    </row>
    <row r="4" spans="1:10" s="21" customFormat="1" ht="12" customHeight="1">
      <c r="A4" s="153"/>
      <c r="B4" s="148" t="s">
        <v>55</v>
      </c>
      <c r="C4" s="150"/>
      <c r="D4" s="154" t="s">
        <v>69</v>
      </c>
      <c r="E4" s="154"/>
      <c r="F4" s="148" t="s">
        <v>152</v>
      </c>
      <c r="G4" s="149"/>
      <c r="H4" s="149"/>
      <c r="I4" s="150"/>
      <c r="J4" s="151" t="s">
        <v>60</v>
      </c>
    </row>
    <row r="5" spans="1:10" s="21" customFormat="1" ht="12">
      <c r="A5" s="153"/>
      <c r="B5" s="7" t="s">
        <v>56</v>
      </c>
      <c r="C5" s="7" t="s">
        <v>57</v>
      </c>
      <c r="D5" s="7" t="s">
        <v>67</v>
      </c>
      <c r="E5" s="7" t="s">
        <v>68</v>
      </c>
      <c r="F5" s="7" t="s">
        <v>58</v>
      </c>
      <c r="G5" s="7" t="s">
        <v>59</v>
      </c>
      <c r="H5" s="100" t="s">
        <v>58</v>
      </c>
      <c r="I5" s="7" t="s">
        <v>59</v>
      </c>
      <c r="J5" s="152"/>
    </row>
    <row r="6" spans="1:10" s="21" customFormat="1" ht="12">
      <c r="A6" s="153"/>
      <c r="B6" s="148" t="s">
        <v>162</v>
      </c>
      <c r="C6" s="150"/>
      <c r="D6" s="154" t="s">
        <v>105</v>
      </c>
      <c r="E6" s="154"/>
      <c r="F6" s="7"/>
      <c r="G6" s="7"/>
      <c r="H6" s="100"/>
      <c r="I6" s="7"/>
      <c r="J6" s="70" t="s">
        <v>127</v>
      </c>
    </row>
    <row r="7" spans="1:11" ht="12">
      <c r="A7" s="113" t="s">
        <v>0</v>
      </c>
      <c r="B7" s="83">
        <v>370</v>
      </c>
      <c r="C7" s="83">
        <v>336</v>
      </c>
      <c r="D7" s="114">
        <v>97.1</v>
      </c>
      <c r="E7" s="112">
        <v>99.4</v>
      </c>
      <c r="F7" s="101" t="s">
        <v>131</v>
      </c>
      <c r="G7" s="102">
        <v>38785</v>
      </c>
      <c r="H7" s="103"/>
      <c r="I7" s="104"/>
      <c r="J7" s="83">
        <v>83</v>
      </c>
      <c r="K7" s="91"/>
    </row>
    <row r="8" spans="1:10" ht="12">
      <c r="A8" s="113" t="s">
        <v>1</v>
      </c>
      <c r="B8" s="83">
        <v>400</v>
      </c>
      <c r="C8" s="83">
        <v>393</v>
      </c>
      <c r="D8" s="114">
        <v>93.3</v>
      </c>
      <c r="E8" s="112">
        <v>98.5</v>
      </c>
      <c r="F8" s="101" t="s">
        <v>132</v>
      </c>
      <c r="G8" s="102">
        <v>40268</v>
      </c>
      <c r="H8" s="103"/>
      <c r="I8" s="104"/>
      <c r="J8" s="83">
        <v>111</v>
      </c>
    </row>
    <row r="9" spans="1:10" ht="12">
      <c r="A9" s="113" t="s">
        <v>163</v>
      </c>
      <c r="B9" s="99">
        <v>580</v>
      </c>
      <c r="C9" s="99">
        <v>495</v>
      </c>
      <c r="D9" s="115">
        <v>91.6</v>
      </c>
      <c r="E9" s="116">
        <v>97.9</v>
      </c>
      <c r="F9" s="105" t="s">
        <v>133</v>
      </c>
      <c r="G9" s="106">
        <v>40830</v>
      </c>
      <c r="H9" s="103" t="s">
        <v>184</v>
      </c>
      <c r="I9" s="104">
        <v>41565</v>
      </c>
      <c r="J9" s="99">
        <v>182</v>
      </c>
    </row>
    <row r="10" spans="1:10" ht="24">
      <c r="A10" s="113" t="s">
        <v>164</v>
      </c>
      <c r="B10" s="99">
        <v>550</v>
      </c>
      <c r="C10" s="99">
        <v>490</v>
      </c>
      <c r="D10" s="117">
        <v>79.8</v>
      </c>
      <c r="E10" s="105">
        <v>92.4</v>
      </c>
      <c r="F10" s="105" t="s">
        <v>185</v>
      </c>
      <c r="G10" s="107">
        <v>37791</v>
      </c>
      <c r="H10" s="103" t="s">
        <v>134</v>
      </c>
      <c r="I10" s="108">
        <v>41355</v>
      </c>
      <c r="J10" s="99">
        <v>180</v>
      </c>
    </row>
    <row r="11" spans="1:10" ht="12">
      <c r="A11" s="113" t="s">
        <v>165</v>
      </c>
      <c r="B11" s="83">
        <v>400</v>
      </c>
      <c r="C11" s="83">
        <v>366</v>
      </c>
      <c r="D11" s="114">
        <v>76</v>
      </c>
      <c r="E11" s="112">
        <v>90.3</v>
      </c>
      <c r="F11" s="101" t="s">
        <v>135</v>
      </c>
      <c r="G11" s="102">
        <v>38785</v>
      </c>
      <c r="H11" s="103"/>
      <c r="I11" s="104"/>
      <c r="J11" s="83">
        <v>56</v>
      </c>
    </row>
    <row r="12" spans="1:10" ht="12">
      <c r="A12" s="113" t="s">
        <v>166</v>
      </c>
      <c r="B12" s="83">
        <v>550</v>
      </c>
      <c r="C12" s="83">
        <v>493</v>
      </c>
      <c r="D12" s="114">
        <v>72.7</v>
      </c>
      <c r="E12" s="112">
        <v>87.8</v>
      </c>
      <c r="F12" s="101"/>
      <c r="G12" s="102"/>
      <c r="H12" s="103"/>
      <c r="I12" s="109"/>
      <c r="J12" s="83">
        <v>68</v>
      </c>
    </row>
    <row r="13" spans="1:10" ht="12">
      <c r="A13" s="113" t="s">
        <v>167</v>
      </c>
      <c r="B13" s="99">
        <v>650</v>
      </c>
      <c r="C13" s="99">
        <v>508</v>
      </c>
      <c r="D13" s="117">
        <v>73.5</v>
      </c>
      <c r="E13" s="105">
        <v>88.1</v>
      </c>
      <c r="F13" s="105" t="s">
        <v>186</v>
      </c>
      <c r="G13" s="110">
        <v>28928</v>
      </c>
      <c r="H13" s="103" t="s">
        <v>102</v>
      </c>
      <c r="I13" s="111">
        <v>38168</v>
      </c>
      <c r="J13" s="99">
        <v>77</v>
      </c>
    </row>
    <row r="14" spans="1:10" ht="24">
      <c r="A14" s="113" t="s">
        <v>168</v>
      </c>
      <c r="B14" s="99">
        <v>570</v>
      </c>
      <c r="C14" s="99">
        <v>515</v>
      </c>
      <c r="D14" s="115">
        <v>86.7</v>
      </c>
      <c r="E14" s="105">
        <v>94.4</v>
      </c>
      <c r="F14" s="105" t="s">
        <v>187</v>
      </c>
      <c r="G14" s="110">
        <v>23212</v>
      </c>
      <c r="H14" s="103" t="s">
        <v>153</v>
      </c>
      <c r="I14" s="104">
        <v>41361</v>
      </c>
      <c r="J14" s="99">
        <v>148</v>
      </c>
    </row>
    <row r="15" spans="1:10" ht="12">
      <c r="A15" s="113" t="s">
        <v>169</v>
      </c>
      <c r="B15" s="83">
        <v>700</v>
      </c>
      <c r="C15" s="83">
        <v>598</v>
      </c>
      <c r="D15" s="114">
        <v>65.8</v>
      </c>
      <c r="E15" s="112">
        <v>84.5</v>
      </c>
      <c r="F15" s="101" t="s">
        <v>136</v>
      </c>
      <c r="G15" s="102">
        <v>41729</v>
      </c>
      <c r="H15" s="103"/>
      <c r="I15" s="104"/>
      <c r="J15" s="83">
        <v>123</v>
      </c>
    </row>
    <row r="16" spans="1:10" ht="12">
      <c r="A16" s="113" t="s">
        <v>170</v>
      </c>
      <c r="B16" s="83">
        <v>500</v>
      </c>
      <c r="C16" s="83">
        <v>463</v>
      </c>
      <c r="D16" s="114">
        <v>71.6</v>
      </c>
      <c r="E16" s="112">
        <v>82.9</v>
      </c>
      <c r="F16" s="101" t="s">
        <v>137</v>
      </c>
      <c r="G16" s="102">
        <v>39885</v>
      </c>
      <c r="H16" s="103"/>
      <c r="I16" s="104"/>
      <c r="J16" s="83">
        <v>46</v>
      </c>
    </row>
    <row r="17" spans="1:10" ht="24">
      <c r="A17" s="113" t="s">
        <v>171</v>
      </c>
      <c r="B17" s="99">
        <v>1170</v>
      </c>
      <c r="C17" s="99">
        <v>958</v>
      </c>
      <c r="D17" s="117">
        <v>64.1</v>
      </c>
      <c r="E17" s="116">
        <v>77</v>
      </c>
      <c r="F17" s="105" t="s">
        <v>188</v>
      </c>
      <c r="G17" s="106">
        <v>43901</v>
      </c>
      <c r="H17" s="103" t="s">
        <v>154</v>
      </c>
      <c r="I17" s="104">
        <v>43376</v>
      </c>
      <c r="J17" s="99">
        <v>168</v>
      </c>
    </row>
    <row r="18" spans="1:10" ht="12">
      <c r="A18" s="113" t="s">
        <v>172</v>
      </c>
      <c r="B18" s="83">
        <v>1250</v>
      </c>
      <c r="C18" s="83">
        <v>1208</v>
      </c>
      <c r="D18" s="114">
        <v>56.4</v>
      </c>
      <c r="E18" s="112">
        <v>68.8</v>
      </c>
      <c r="F18" s="101" t="s">
        <v>189</v>
      </c>
      <c r="G18" s="102">
        <v>38790</v>
      </c>
      <c r="H18" s="103" t="s">
        <v>138</v>
      </c>
      <c r="I18" s="104">
        <v>38790</v>
      </c>
      <c r="J18" s="83">
        <v>169</v>
      </c>
    </row>
    <row r="19" spans="1:10" ht="12">
      <c r="A19" s="113" t="s">
        <v>173</v>
      </c>
      <c r="B19" s="83">
        <v>450</v>
      </c>
      <c r="C19" s="83">
        <v>400</v>
      </c>
      <c r="D19" s="114">
        <v>82</v>
      </c>
      <c r="E19" s="112">
        <v>92.6</v>
      </c>
      <c r="F19" s="101" t="s">
        <v>190</v>
      </c>
      <c r="G19" s="102">
        <v>35153</v>
      </c>
      <c r="H19" s="103" t="s">
        <v>139</v>
      </c>
      <c r="I19" s="104">
        <v>35153</v>
      </c>
      <c r="J19" s="83">
        <v>147</v>
      </c>
    </row>
    <row r="20" spans="1:10" ht="12">
      <c r="A20" s="113" t="s">
        <v>174</v>
      </c>
      <c r="B20" s="83">
        <v>500</v>
      </c>
      <c r="C20" s="83">
        <v>399</v>
      </c>
      <c r="D20" s="114">
        <v>56.5</v>
      </c>
      <c r="E20" s="112">
        <v>71.3</v>
      </c>
      <c r="F20" s="101"/>
      <c r="G20" s="102"/>
      <c r="H20" s="103"/>
      <c r="I20" s="109"/>
      <c r="J20" s="83">
        <v>92</v>
      </c>
    </row>
    <row r="21" spans="1:10" ht="12">
      <c r="A21" s="113" t="s">
        <v>175</v>
      </c>
      <c r="B21" s="83">
        <v>750</v>
      </c>
      <c r="C21" s="83">
        <v>602</v>
      </c>
      <c r="D21" s="114">
        <v>47.5</v>
      </c>
      <c r="E21" s="112">
        <v>60</v>
      </c>
      <c r="F21" s="101" t="s">
        <v>155</v>
      </c>
      <c r="G21" s="102">
        <v>37334</v>
      </c>
      <c r="H21" s="103" t="s">
        <v>155</v>
      </c>
      <c r="I21" s="104">
        <v>37334</v>
      </c>
      <c r="J21" s="83">
        <v>116</v>
      </c>
    </row>
    <row r="22" spans="1:10" ht="12">
      <c r="A22" s="113" t="s">
        <v>176</v>
      </c>
      <c r="B22" s="83">
        <v>450</v>
      </c>
      <c r="C22" s="83">
        <v>438</v>
      </c>
      <c r="D22" s="114">
        <v>72.6</v>
      </c>
      <c r="E22" s="112">
        <v>86.7</v>
      </c>
      <c r="F22" s="101" t="s">
        <v>191</v>
      </c>
      <c r="G22" s="102">
        <v>41358</v>
      </c>
      <c r="H22" s="103" t="s">
        <v>140</v>
      </c>
      <c r="I22" s="104">
        <v>41358</v>
      </c>
      <c r="J22" s="83">
        <v>131</v>
      </c>
    </row>
    <row r="23" spans="1:10" ht="12">
      <c r="A23" s="113" t="s">
        <v>177</v>
      </c>
      <c r="B23" s="83">
        <v>610</v>
      </c>
      <c r="C23" s="83">
        <v>562</v>
      </c>
      <c r="D23" s="114">
        <v>64.5</v>
      </c>
      <c r="E23" s="112">
        <v>80</v>
      </c>
      <c r="F23" s="101"/>
      <c r="G23" s="102"/>
      <c r="H23" s="103"/>
      <c r="I23" s="109"/>
      <c r="J23" s="83">
        <v>91</v>
      </c>
    </row>
    <row r="24" spans="1:10" ht="12">
      <c r="A24" s="113" t="s">
        <v>178</v>
      </c>
      <c r="B24" s="83">
        <v>500</v>
      </c>
      <c r="C24" s="83">
        <v>428</v>
      </c>
      <c r="D24" s="114">
        <v>68.6</v>
      </c>
      <c r="E24" s="112">
        <v>83.3</v>
      </c>
      <c r="F24" s="101" t="s">
        <v>156</v>
      </c>
      <c r="G24" s="102">
        <v>37330</v>
      </c>
      <c r="H24" s="103" t="s">
        <v>156</v>
      </c>
      <c r="I24" s="104">
        <v>37330</v>
      </c>
      <c r="J24" s="83">
        <v>59</v>
      </c>
    </row>
    <row r="25" spans="1:10" ht="12">
      <c r="A25" s="113" t="s">
        <v>179</v>
      </c>
      <c r="B25" s="83">
        <v>700</v>
      </c>
      <c r="C25" s="83">
        <v>577</v>
      </c>
      <c r="D25" s="114">
        <v>69.2</v>
      </c>
      <c r="E25" s="112">
        <v>81.4</v>
      </c>
      <c r="F25" s="101" t="s">
        <v>157</v>
      </c>
      <c r="G25" s="102">
        <v>37326</v>
      </c>
      <c r="H25" s="103" t="s">
        <v>157</v>
      </c>
      <c r="I25" s="104">
        <v>37326</v>
      </c>
      <c r="J25" s="83">
        <v>123</v>
      </c>
    </row>
    <row r="26" spans="1:10" ht="24">
      <c r="A26" s="113" t="s">
        <v>180</v>
      </c>
      <c r="B26" s="99">
        <v>790</v>
      </c>
      <c r="C26" s="99">
        <v>723</v>
      </c>
      <c r="D26" s="117">
        <v>45.5</v>
      </c>
      <c r="E26" s="116">
        <v>60.1</v>
      </c>
      <c r="F26" s="105" t="s">
        <v>192</v>
      </c>
      <c r="G26" s="106">
        <v>38061</v>
      </c>
      <c r="H26" s="103" t="s">
        <v>158</v>
      </c>
      <c r="I26" s="104">
        <v>39797</v>
      </c>
      <c r="J26" s="99">
        <v>133</v>
      </c>
    </row>
    <row r="27" spans="1:10" ht="24">
      <c r="A27" s="113" t="s">
        <v>181</v>
      </c>
      <c r="B27" s="99">
        <v>1260</v>
      </c>
      <c r="C27" s="99">
        <v>1104</v>
      </c>
      <c r="D27" s="117">
        <v>62.7</v>
      </c>
      <c r="E27" s="105">
        <v>74.8</v>
      </c>
      <c r="F27" s="105" t="s">
        <v>193</v>
      </c>
      <c r="G27" s="110">
        <v>37250</v>
      </c>
      <c r="H27" s="103" t="s">
        <v>159</v>
      </c>
      <c r="I27" s="104">
        <v>37056</v>
      </c>
      <c r="J27" s="99">
        <v>183</v>
      </c>
    </row>
    <row r="28" spans="1:10" ht="24">
      <c r="A28" s="113" t="s">
        <v>182</v>
      </c>
      <c r="B28" s="99">
        <v>1200</v>
      </c>
      <c r="C28" s="99">
        <v>854</v>
      </c>
      <c r="D28" s="115">
        <v>55.5</v>
      </c>
      <c r="E28" s="116">
        <v>68.8</v>
      </c>
      <c r="F28" s="105" t="s">
        <v>194</v>
      </c>
      <c r="G28" s="106">
        <v>37707</v>
      </c>
      <c r="H28" s="103" t="s">
        <v>160</v>
      </c>
      <c r="I28" s="104">
        <v>40266</v>
      </c>
      <c r="J28" s="99">
        <v>117</v>
      </c>
    </row>
    <row r="29" spans="1:10" ht="24">
      <c r="A29" s="113" t="s">
        <v>183</v>
      </c>
      <c r="B29" s="83">
        <v>1100</v>
      </c>
      <c r="C29" s="83">
        <v>907</v>
      </c>
      <c r="D29" s="114">
        <v>62.2</v>
      </c>
      <c r="E29" s="112">
        <v>75.6</v>
      </c>
      <c r="F29" s="101" t="s">
        <v>195</v>
      </c>
      <c r="G29" s="102">
        <v>38436</v>
      </c>
      <c r="H29" s="103" t="s">
        <v>161</v>
      </c>
      <c r="I29" s="104">
        <v>38436</v>
      </c>
      <c r="J29" s="83">
        <v>133</v>
      </c>
    </row>
    <row r="30" spans="1:10" ht="12">
      <c r="A30" s="113" t="s">
        <v>124</v>
      </c>
      <c r="B30" s="83">
        <f>SUM(B7:B29)</f>
        <v>16000</v>
      </c>
      <c r="C30" s="83">
        <f>SUM(C7:C29)</f>
        <v>13817</v>
      </c>
      <c r="D30" s="114">
        <v>65.8</v>
      </c>
      <c r="E30" s="112">
        <v>82</v>
      </c>
      <c r="F30" s="112"/>
      <c r="G30" s="102"/>
      <c r="H30" s="103"/>
      <c r="I30" s="109"/>
      <c r="J30" s="83">
        <v>2736</v>
      </c>
    </row>
    <row r="31" spans="1:10" ht="12">
      <c r="A31" s="113" t="s">
        <v>125</v>
      </c>
      <c r="B31" s="83"/>
      <c r="C31" s="83"/>
      <c r="D31" s="114"/>
      <c r="E31" s="112"/>
      <c r="F31" s="112"/>
      <c r="G31" s="102"/>
      <c r="H31" s="103"/>
      <c r="I31" s="109"/>
      <c r="J31" s="83">
        <v>3720</v>
      </c>
    </row>
    <row r="32" spans="1:3" ht="13.5">
      <c r="A32" s="15"/>
      <c r="B32" s="44"/>
      <c r="C32" s="14"/>
    </row>
    <row r="33" spans="1:5" ht="13.5">
      <c r="A33" s="2" t="s">
        <v>151</v>
      </c>
      <c r="B33" s="54"/>
      <c r="C33" s="53"/>
      <c r="D33" s="8"/>
      <c r="E33" s="8"/>
    </row>
    <row r="34" spans="1:5" ht="13.5">
      <c r="A34" s="63" t="s">
        <v>107</v>
      </c>
      <c r="B34" s="54"/>
      <c r="C34" s="53"/>
      <c r="D34" s="8"/>
      <c r="E34" s="8"/>
    </row>
    <row r="35" spans="1:9" ht="12">
      <c r="A35" s="63" t="s">
        <v>196</v>
      </c>
      <c r="B35" s="42"/>
      <c r="C35" s="13"/>
      <c r="D35" s="8"/>
      <c r="E35" s="8"/>
      <c r="I35" s="12"/>
    </row>
    <row r="36" spans="1:9" ht="12">
      <c r="A36" s="63" t="s">
        <v>143</v>
      </c>
      <c r="B36" s="42"/>
      <c r="C36" s="13"/>
      <c r="D36" s="8"/>
      <c r="E36" s="8"/>
      <c r="I36" s="12"/>
    </row>
    <row r="37" spans="1:9" ht="13.5" customHeight="1">
      <c r="A37" s="88"/>
      <c r="B37" s="88"/>
      <c r="C37" s="88"/>
      <c r="D37" s="88"/>
      <c r="E37" s="88"/>
      <c r="I37" s="12"/>
    </row>
    <row r="38" spans="1:9" ht="12">
      <c r="A38" s="88"/>
      <c r="B38" s="88"/>
      <c r="C38" s="88"/>
      <c r="D38" s="88"/>
      <c r="E38" s="88"/>
      <c r="I38" s="12"/>
    </row>
    <row r="39" spans="1:9" ht="12">
      <c r="A39" s="12"/>
      <c r="I39" s="12"/>
    </row>
    <row r="40" spans="1:9" ht="12">
      <c r="A40" s="12"/>
      <c r="I40" s="12"/>
    </row>
    <row r="41" ht="12">
      <c r="I41" s="12"/>
    </row>
    <row r="44" spans="1:9" ht="12">
      <c r="A44" s="12"/>
      <c r="B44" s="43"/>
      <c r="C44" s="11"/>
      <c r="F44" s="12"/>
      <c r="I44" s="12"/>
    </row>
    <row r="45" spans="1:9" ht="12">
      <c r="A45" s="12"/>
      <c r="F45" s="12"/>
      <c r="I45" s="12"/>
    </row>
    <row r="46" spans="1:9" ht="12">
      <c r="A46" s="12"/>
      <c r="F46" s="12"/>
      <c r="I46" s="12"/>
    </row>
    <row r="47" spans="1:9" ht="12">
      <c r="A47" s="12"/>
      <c r="F47" s="12"/>
      <c r="I47" s="12"/>
    </row>
    <row r="48" spans="6:9" ht="12">
      <c r="F48" s="12"/>
      <c r="I48" s="12"/>
    </row>
    <row r="51" spans="1:9" ht="12">
      <c r="A51" s="12"/>
      <c r="B51" s="43"/>
      <c r="C51" s="11"/>
      <c r="F51" s="12"/>
      <c r="I51" s="12"/>
    </row>
    <row r="52" spans="1:9" ht="12">
      <c r="A52" s="12"/>
      <c r="F52" s="12"/>
      <c r="I52" s="12"/>
    </row>
    <row r="53" spans="1:9" ht="12">
      <c r="A53" s="12"/>
      <c r="F53" s="12"/>
      <c r="I53" s="12"/>
    </row>
    <row r="54" spans="1:9" ht="12">
      <c r="A54" s="12"/>
      <c r="D54" s="5"/>
      <c r="E54" s="5"/>
      <c r="F54" s="12"/>
      <c r="I54" s="12"/>
    </row>
    <row r="55" spans="6:9" ht="12">
      <c r="F55" s="12"/>
      <c r="I55" s="12"/>
    </row>
    <row r="56" spans="1:9" ht="12">
      <c r="A56" s="12"/>
      <c r="F56" s="12"/>
      <c r="I56" s="12"/>
    </row>
    <row r="57" spans="1:9" ht="12">
      <c r="A57" s="12"/>
      <c r="F57" s="12"/>
      <c r="I57" s="12"/>
    </row>
    <row r="58" spans="1:9" ht="13.5" customHeight="1">
      <c r="A58" s="12"/>
      <c r="F58" s="12"/>
      <c r="I58" s="12"/>
    </row>
    <row r="59" spans="6:9" ht="12">
      <c r="F59" s="12"/>
      <c r="I59" s="12"/>
    </row>
    <row r="60" spans="1:9" ht="12">
      <c r="A60" s="12"/>
      <c r="B60" s="12"/>
      <c r="D60" s="12"/>
      <c r="E60" s="12"/>
      <c r="F60" s="12"/>
      <c r="I60" s="12"/>
    </row>
    <row r="61" spans="1:9" ht="12">
      <c r="A61" s="12"/>
      <c r="B61" s="12"/>
      <c r="D61" s="12"/>
      <c r="E61" s="12"/>
      <c r="F61" s="12"/>
      <c r="I61" s="12"/>
    </row>
    <row r="62" spans="1:9" ht="12">
      <c r="A62" s="12"/>
      <c r="B62" s="12"/>
      <c r="D62" s="12"/>
      <c r="E62" s="12"/>
      <c r="F62" s="12"/>
      <c r="I62" s="12"/>
    </row>
    <row r="63" spans="2:9" ht="12">
      <c r="B63" s="12"/>
      <c r="D63" s="12"/>
      <c r="E63" s="12"/>
      <c r="F63" s="12"/>
      <c r="I63" s="12"/>
    </row>
    <row r="65" spans="1:9" ht="12">
      <c r="A65" s="12"/>
      <c r="B65" s="12"/>
      <c r="D65" s="12"/>
      <c r="E65" s="12"/>
      <c r="F65" s="12"/>
      <c r="I65" s="12"/>
    </row>
    <row r="66" spans="1:9" ht="12">
      <c r="A66" s="12"/>
      <c r="B66" s="12"/>
      <c r="D66" s="12"/>
      <c r="E66" s="12"/>
      <c r="F66" s="12"/>
      <c r="I66" s="12"/>
    </row>
    <row r="67" spans="1:9" ht="12">
      <c r="A67" s="12"/>
      <c r="B67" s="12"/>
      <c r="D67" s="12"/>
      <c r="E67" s="12"/>
      <c r="F67" s="12"/>
      <c r="I67" s="12"/>
    </row>
    <row r="69" spans="1:9" ht="12">
      <c r="A69" s="12"/>
      <c r="B69" s="12"/>
      <c r="D69" s="12"/>
      <c r="E69" s="12"/>
      <c r="F69" s="12"/>
      <c r="I69" s="12"/>
    </row>
    <row r="70" spans="1:9" ht="12">
      <c r="A70" s="12"/>
      <c r="B70" s="12"/>
      <c r="D70" s="12"/>
      <c r="E70" s="12"/>
      <c r="F70" s="12"/>
      <c r="I70" s="12"/>
    </row>
    <row r="71" spans="1:9" ht="12">
      <c r="A71" s="12"/>
      <c r="B71" s="12"/>
      <c r="D71" s="12"/>
      <c r="E71" s="12"/>
      <c r="F71" s="12"/>
      <c r="I71" s="12"/>
    </row>
    <row r="75" spans="1:9" ht="12">
      <c r="A75" s="12"/>
      <c r="B75" s="12"/>
      <c r="D75" s="12"/>
      <c r="E75" s="12"/>
      <c r="F75" s="12"/>
      <c r="I75" s="12"/>
    </row>
    <row r="76" spans="1:9" ht="12">
      <c r="A76" s="12"/>
      <c r="B76" s="12"/>
      <c r="D76" s="12"/>
      <c r="E76" s="12"/>
      <c r="F76" s="12"/>
      <c r="I76" s="12"/>
    </row>
    <row r="77" spans="2:9" ht="12">
      <c r="B77" s="12"/>
      <c r="D77" s="12"/>
      <c r="E77" s="12"/>
      <c r="F77" s="12"/>
      <c r="I77" s="12"/>
    </row>
    <row r="78" spans="1:9" ht="12">
      <c r="A78" s="12"/>
      <c r="B78" s="12"/>
      <c r="D78" s="12"/>
      <c r="E78" s="12"/>
      <c r="F78" s="12"/>
      <c r="I78" s="12"/>
    </row>
    <row r="80" spans="1:17" ht="12">
      <c r="A80" s="12"/>
      <c r="B80" s="12"/>
      <c r="D80" s="12"/>
      <c r="E80" s="12"/>
      <c r="F80" s="12"/>
      <c r="I80" s="12"/>
      <c r="P80" s="12">
        <v>1100</v>
      </c>
      <c r="Q80" s="12">
        <v>921</v>
      </c>
    </row>
    <row r="81" spans="1:9" ht="12">
      <c r="A81" s="12"/>
      <c r="B81" s="12"/>
      <c r="D81" s="12"/>
      <c r="E81" s="12"/>
      <c r="F81" s="12"/>
      <c r="I81" s="12"/>
    </row>
    <row r="82" spans="1:9" ht="12">
      <c r="A82" s="12"/>
      <c r="B82" s="12"/>
      <c r="D82" s="12"/>
      <c r="E82" s="12"/>
      <c r="F82" s="12"/>
      <c r="I82" s="12"/>
    </row>
    <row r="83" spans="1:9" ht="12">
      <c r="A83" s="12"/>
      <c r="B83" s="12"/>
      <c r="D83" s="12"/>
      <c r="E83" s="12"/>
      <c r="F83" s="12"/>
      <c r="I83" s="12"/>
    </row>
    <row r="85" spans="1:9" ht="12">
      <c r="A85" s="12"/>
      <c r="B85" s="12"/>
      <c r="D85" s="12"/>
      <c r="E85" s="12"/>
      <c r="F85" s="12"/>
      <c r="I85" s="12"/>
    </row>
    <row r="86" spans="1:9" ht="12">
      <c r="A86" s="12"/>
      <c r="B86" s="12"/>
      <c r="D86" s="12"/>
      <c r="E86" s="12"/>
      <c r="F86" s="12"/>
      <c r="I86" s="12"/>
    </row>
    <row r="87" spans="1:9" ht="12">
      <c r="A87" s="12"/>
      <c r="B87" s="12"/>
      <c r="D87" s="12"/>
      <c r="E87" s="12"/>
      <c r="F87" s="12"/>
      <c r="I87" s="12"/>
    </row>
    <row r="88" spans="1:9" ht="12">
      <c r="A88" s="12"/>
      <c r="B88" s="12"/>
      <c r="D88" s="12"/>
      <c r="E88" s="12"/>
      <c r="F88" s="12"/>
      <c r="I88" s="12"/>
    </row>
    <row r="90" spans="1:9" ht="12">
      <c r="A90" s="12"/>
      <c r="B90" s="12"/>
      <c r="D90" s="12"/>
      <c r="E90" s="12"/>
      <c r="F90" s="12"/>
      <c r="I90" s="12"/>
    </row>
    <row r="91" spans="1:9" ht="12">
      <c r="A91" s="12"/>
      <c r="B91" s="12"/>
      <c r="D91" s="12"/>
      <c r="E91" s="12"/>
      <c r="F91" s="12"/>
      <c r="I91" s="12"/>
    </row>
    <row r="92" spans="1:9" ht="12">
      <c r="A92" s="12"/>
      <c r="B92" s="12"/>
      <c r="D92" s="12"/>
      <c r="E92" s="12"/>
      <c r="F92" s="12"/>
      <c r="I92" s="12"/>
    </row>
    <row r="94" spans="1:9" ht="12">
      <c r="A94" s="12"/>
      <c r="B94" s="12"/>
      <c r="D94" s="12"/>
      <c r="E94" s="12"/>
      <c r="F94" s="12"/>
      <c r="I94" s="12"/>
    </row>
    <row r="95" spans="1:9" ht="12">
      <c r="A95" s="12"/>
      <c r="B95" s="12"/>
      <c r="D95" s="12"/>
      <c r="E95" s="12"/>
      <c r="F95" s="12"/>
      <c r="I95" s="12"/>
    </row>
    <row r="96" spans="1:9" ht="12">
      <c r="A96" s="12"/>
      <c r="B96" s="12"/>
      <c r="D96" s="12"/>
      <c r="E96" s="12"/>
      <c r="F96" s="12"/>
      <c r="I96" s="12"/>
    </row>
    <row r="97" spans="1:9" ht="12">
      <c r="A97" s="12"/>
      <c r="B97" s="12"/>
      <c r="D97" s="12"/>
      <c r="E97" s="12"/>
      <c r="F97" s="12"/>
      <c r="I97" s="12"/>
    </row>
  </sheetData>
  <sheetProtection/>
  <mergeCells count="7">
    <mergeCell ref="F4:I4"/>
    <mergeCell ref="J4:J5"/>
    <mergeCell ref="A4:A6"/>
    <mergeCell ref="B6:C6"/>
    <mergeCell ref="D4:E4"/>
    <mergeCell ref="D6:E6"/>
    <mergeCell ref="B4:C4"/>
  </mergeCells>
  <printOptions/>
  <pageMargins left="0.5905511811023623" right="0.3937007874015748" top="0.984251968503937" bottom="0.5905511811023623" header="0.5118110236220472" footer="0.5118110236220472"/>
  <pageSetup fitToHeight="2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2" width="7.25390625" style="1" customWidth="1"/>
    <col min="3" max="3" width="7.25390625" style="5" customWidth="1"/>
    <col min="4" max="5" width="12.75390625" style="20" bestFit="1" customWidth="1"/>
    <col min="6" max="6" width="35.625" style="1" customWidth="1"/>
    <col min="7" max="7" width="17.625" style="0" customWidth="1"/>
    <col min="8" max="16384" width="9.00390625" style="1" customWidth="1"/>
  </cols>
  <sheetData>
    <row r="1" ht="14.25">
      <c r="A1" s="18" t="s">
        <v>121</v>
      </c>
    </row>
    <row r="2" ht="12">
      <c r="G2" s="1"/>
    </row>
    <row r="3" spans="1:8" s="20" customFormat="1" ht="13.5" customHeight="1">
      <c r="A3" s="157"/>
      <c r="B3" s="148" t="s">
        <v>55</v>
      </c>
      <c r="C3" s="150"/>
      <c r="D3" s="148" t="s">
        <v>69</v>
      </c>
      <c r="E3" s="150"/>
      <c r="F3" s="160" t="s">
        <v>197</v>
      </c>
      <c r="G3" s="161"/>
      <c r="H3" s="155" t="s">
        <v>60</v>
      </c>
    </row>
    <row r="4" spans="1:8" s="20" customFormat="1" ht="12" customHeight="1">
      <c r="A4" s="158"/>
      <c r="B4" s="7" t="s">
        <v>56</v>
      </c>
      <c r="C4" s="100" t="s">
        <v>65</v>
      </c>
      <c r="D4" s="7" t="s">
        <v>67</v>
      </c>
      <c r="E4" s="7" t="s">
        <v>68</v>
      </c>
      <c r="F4" s="162"/>
      <c r="G4" s="163"/>
      <c r="H4" s="156"/>
    </row>
    <row r="5" spans="1:9" s="20" customFormat="1" ht="12" customHeight="1">
      <c r="A5" s="159"/>
      <c r="B5" s="148" t="s">
        <v>126</v>
      </c>
      <c r="C5" s="150"/>
      <c r="D5" s="148" t="s">
        <v>115</v>
      </c>
      <c r="E5" s="150"/>
      <c r="F5" s="100" t="s">
        <v>58</v>
      </c>
      <c r="G5" s="7" t="s">
        <v>59</v>
      </c>
      <c r="H5" s="70" t="s">
        <v>127</v>
      </c>
      <c r="I5" s="92"/>
    </row>
    <row r="6" spans="1:8" ht="12" customHeight="1">
      <c r="A6" s="118" t="s">
        <v>23</v>
      </c>
      <c r="B6" s="119">
        <v>1590</v>
      </c>
      <c r="C6" s="120">
        <v>1339</v>
      </c>
      <c r="D6" s="121">
        <v>42.9</v>
      </c>
      <c r="E6" s="122">
        <v>57.2</v>
      </c>
      <c r="F6" s="123" t="s">
        <v>198</v>
      </c>
      <c r="G6" s="104">
        <v>42090</v>
      </c>
      <c r="H6" s="64">
        <v>147</v>
      </c>
    </row>
    <row r="7" spans="1:8" ht="12">
      <c r="A7" s="118" t="s">
        <v>24</v>
      </c>
      <c r="B7" s="55">
        <v>400</v>
      </c>
      <c r="C7" s="124">
        <v>232</v>
      </c>
      <c r="D7" s="125">
        <v>59.8</v>
      </c>
      <c r="E7" s="122">
        <v>69.6</v>
      </c>
      <c r="F7" s="123"/>
      <c r="G7" s="109"/>
      <c r="H7" s="64">
        <v>57</v>
      </c>
    </row>
    <row r="8" spans="1:8" ht="12">
      <c r="A8" s="118" t="s">
        <v>25</v>
      </c>
      <c r="B8" s="55">
        <v>260</v>
      </c>
      <c r="C8" s="124">
        <v>244</v>
      </c>
      <c r="D8" s="125">
        <v>51.7</v>
      </c>
      <c r="E8" s="122">
        <v>68.4</v>
      </c>
      <c r="F8" s="123"/>
      <c r="G8" s="109"/>
      <c r="H8" s="64">
        <v>32</v>
      </c>
    </row>
    <row r="9" spans="1:8" ht="12">
      <c r="A9" s="118" t="s">
        <v>26</v>
      </c>
      <c r="B9" s="55">
        <v>204</v>
      </c>
      <c r="C9" s="124">
        <v>204</v>
      </c>
      <c r="D9" s="125">
        <v>45.5</v>
      </c>
      <c r="E9" s="122">
        <v>59</v>
      </c>
      <c r="F9" s="123"/>
      <c r="G9" s="109"/>
      <c r="H9" s="64">
        <v>53</v>
      </c>
    </row>
    <row r="10" spans="1:8" ht="12">
      <c r="A10" s="118" t="s">
        <v>27</v>
      </c>
      <c r="B10" s="55">
        <v>673</v>
      </c>
      <c r="C10" s="124">
        <v>500</v>
      </c>
      <c r="D10" s="125">
        <v>35.8</v>
      </c>
      <c r="E10" s="122">
        <v>45.2</v>
      </c>
      <c r="F10" s="123"/>
      <c r="G10" s="109"/>
      <c r="H10" s="64">
        <v>36</v>
      </c>
    </row>
    <row r="11" spans="1:8" ht="12">
      <c r="A11" s="118" t="s">
        <v>28</v>
      </c>
      <c r="B11" s="55">
        <v>420</v>
      </c>
      <c r="C11" s="124">
        <v>407</v>
      </c>
      <c r="D11" s="125">
        <v>56.5</v>
      </c>
      <c r="E11" s="122">
        <v>67</v>
      </c>
      <c r="F11" s="123"/>
      <c r="G11" s="109"/>
      <c r="H11" s="64">
        <v>39</v>
      </c>
    </row>
    <row r="12" spans="1:8" ht="12">
      <c r="A12" s="118" t="s">
        <v>29</v>
      </c>
      <c r="B12" s="55">
        <v>90</v>
      </c>
      <c r="C12" s="126">
        <v>81</v>
      </c>
      <c r="D12" s="125">
        <v>62.3</v>
      </c>
      <c r="E12" s="127">
        <v>71.1</v>
      </c>
      <c r="F12" s="128"/>
      <c r="G12" s="109"/>
      <c r="H12" s="64">
        <v>23</v>
      </c>
    </row>
    <row r="13" spans="1:8" ht="12">
      <c r="A13" s="118" t="s">
        <v>30</v>
      </c>
      <c r="B13" s="55">
        <v>304</v>
      </c>
      <c r="C13" s="124">
        <v>304</v>
      </c>
      <c r="D13" s="129">
        <v>49.7</v>
      </c>
      <c r="E13" s="122">
        <v>65.9</v>
      </c>
      <c r="F13" s="130" t="s">
        <v>199</v>
      </c>
      <c r="G13" s="109"/>
      <c r="H13" s="64">
        <v>53</v>
      </c>
    </row>
    <row r="14" spans="1:8" ht="12" customHeight="1">
      <c r="A14" s="118" t="s">
        <v>31</v>
      </c>
      <c r="B14" s="55">
        <v>660</v>
      </c>
      <c r="C14" s="124">
        <v>548</v>
      </c>
      <c r="D14" s="125">
        <v>45.5</v>
      </c>
      <c r="E14" s="122">
        <v>55.5</v>
      </c>
      <c r="F14" s="130" t="s">
        <v>200</v>
      </c>
      <c r="G14" s="109"/>
      <c r="H14" s="64">
        <v>103</v>
      </c>
    </row>
    <row r="15" spans="1:8" ht="12" customHeight="1">
      <c r="A15" s="118" t="s">
        <v>32</v>
      </c>
      <c r="B15" s="55">
        <v>83</v>
      </c>
      <c r="C15" s="124">
        <v>67</v>
      </c>
      <c r="D15" s="125">
        <v>40.7</v>
      </c>
      <c r="E15" s="122">
        <v>53.7</v>
      </c>
      <c r="F15" s="123"/>
      <c r="G15" s="109"/>
      <c r="H15" s="64">
        <v>24</v>
      </c>
    </row>
    <row r="16" spans="1:8" ht="12">
      <c r="A16" s="118" t="s">
        <v>33</v>
      </c>
      <c r="B16" s="55">
        <v>150</v>
      </c>
      <c r="C16" s="124">
        <v>148</v>
      </c>
      <c r="D16" s="125">
        <v>55.6</v>
      </c>
      <c r="E16" s="122">
        <v>65.7</v>
      </c>
      <c r="F16" s="123"/>
      <c r="G16" s="109"/>
      <c r="H16" s="64">
        <v>40</v>
      </c>
    </row>
    <row r="17" spans="1:8" ht="12" customHeight="1">
      <c r="A17" s="118" t="s">
        <v>34</v>
      </c>
      <c r="B17" s="55">
        <v>490</v>
      </c>
      <c r="C17" s="124">
        <v>368</v>
      </c>
      <c r="D17" s="125">
        <v>45.6</v>
      </c>
      <c r="E17" s="122">
        <v>54.2</v>
      </c>
      <c r="F17" s="130" t="s">
        <v>201</v>
      </c>
      <c r="G17" s="109"/>
      <c r="H17" s="64">
        <v>31</v>
      </c>
    </row>
    <row r="18" spans="1:8" ht="12" customHeight="1">
      <c r="A18" s="118" t="s">
        <v>35</v>
      </c>
      <c r="B18" s="55">
        <v>150</v>
      </c>
      <c r="C18" s="124">
        <v>117</v>
      </c>
      <c r="D18" s="125">
        <v>56.4</v>
      </c>
      <c r="E18" s="122">
        <v>63.3</v>
      </c>
      <c r="F18" s="123"/>
      <c r="G18" s="104"/>
      <c r="H18" s="64">
        <v>35</v>
      </c>
    </row>
    <row r="19" spans="1:8" ht="12">
      <c r="A19" s="118" t="s">
        <v>36</v>
      </c>
      <c r="B19" s="55">
        <v>94</v>
      </c>
      <c r="C19" s="126">
        <v>86</v>
      </c>
      <c r="D19" s="125">
        <v>46.1</v>
      </c>
      <c r="E19" s="127">
        <v>57</v>
      </c>
      <c r="F19" s="128"/>
      <c r="G19" s="109"/>
      <c r="H19" s="64">
        <v>20</v>
      </c>
    </row>
    <row r="20" spans="1:8" ht="12">
      <c r="A20" s="118" t="s">
        <v>37</v>
      </c>
      <c r="B20" s="55">
        <v>126</v>
      </c>
      <c r="C20" s="124">
        <v>117</v>
      </c>
      <c r="D20" s="129">
        <v>50.9</v>
      </c>
      <c r="E20" s="122">
        <v>63.8</v>
      </c>
      <c r="F20" s="123"/>
      <c r="G20" s="109"/>
      <c r="H20" s="64">
        <v>13</v>
      </c>
    </row>
    <row r="21" spans="1:8" ht="12" customHeight="1">
      <c r="A21" s="118" t="s">
        <v>38</v>
      </c>
      <c r="B21" s="55">
        <v>191</v>
      </c>
      <c r="C21" s="124">
        <v>186</v>
      </c>
      <c r="D21" s="125">
        <v>43.6</v>
      </c>
      <c r="E21" s="122">
        <v>55.7</v>
      </c>
      <c r="F21" s="123"/>
      <c r="G21" s="109"/>
      <c r="H21" s="64">
        <v>19</v>
      </c>
    </row>
    <row r="22" spans="1:8" ht="12" customHeight="1">
      <c r="A22" s="118" t="s">
        <v>39</v>
      </c>
      <c r="B22" s="55">
        <v>108</v>
      </c>
      <c r="C22" s="124">
        <v>105</v>
      </c>
      <c r="D22" s="125">
        <v>35.5</v>
      </c>
      <c r="E22" s="122">
        <v>49.5</v>
      </c>
      <c r="F22" s="123" t="s">
        <v>141</v>
      </c>
      <c r="G22" s="131" t="s">
        <v>142</v>
      </c>
      <c r="H22" s="64">
        <v>7</v>
      </c>
    </row>
    <row r="23" spans="1:8" ht="12">
      <c r="A23" s="118" t="s">
        <v>40</v>
      </c>
      <c r="B23" s="55">
        <v>189</v>
      </c>
      <c r="C23" s="132">
        <v>134</v>
      </c>
      <c r="D23" s="125">
        <v>51</v>
      </c>
      <c r="E23" s="122">
        <v>63.4</v>
      </c>
      <c r="F23" s="123"/>
      <c r="G23" s="109"/>
      <c r="H23" s="64">
        <v>16</v>
      </c>
    </row>
    <row r="24" spans="1:8" ht="12" customHeight="1">
      <c r="A24" s="118" t="s">
        <v>41</v>
      </c>
      <c r="B24" s="55">
        <v>146</v>
      </c>
      <c r="C24" s="132">
        <v>142</v>
      </c>
      <c r="D24" s="125">
        <v>42.2</v>
      </c>
      <c r="E24" s="122">
        <v>55.4</v>
      </c>
      <c r="F24" s="123"/>
      <c r="G24" s="109"/>
      <c r="H24" s="64">
        <v>17</v>
      </c>
    </row>
    <row r="25" spans="1:8" ht="12" customHeight="1">
      <c r="A25" s="118" t="s">
        <v>42</v>
      </c>
      <c r="B25" s="55">
        <v>224</v>
      </c>
      <c r="C25" s="133">
        <v>211</v>
      </c>
      <c r="D25" s="125">
        <v>40.5</v>
      </c>
      <c r="E25" s="112">
        <v>53.6</v>
      </c>
      <c r="F25" s="123"/>
      <c r="G25" s="109"/>
      <c r="H25" s="64">
        <v>23</v>
      </c>
    </row>
    <row r="26" spans="1:8" ht="12">
      <c r="A26" s="118" t="s">
        <v>43</v>
      </c>
      <c r="B26" s="55">
        <v>210</v>
      </c>
      <c r="C26" s="133">
        <v>184</v>
      </c>
      <c r="D26" s="114">
        <v>43.1</v>
      </c>
      <c r="E26" s="112">
        <v>51</v>
      </c>
      <c r="F26" s="123"/>
      <c r="G26" s="109"/>
      <c r="H26" s="64">
        <v>14</v>
      </c>
    </row>
    <row r="27" spans="1:8" ht="12">
      <c r="A27" s="118" t="s">
        <v>44</v>
      </c>
      <c r="B27" s="55">
        <v>237</v>
      </c>
      <c r="C27" s="134">
        <v>216</v>
      </c>
      <c r="D27" s="114">
        <v>65.5</v>
      </c>
      <c r="E27" s="135">
        <v>78.2</v>
      </c>
      <c r="F27" s="136"/>
      <c r="G27" s="109"/>
      <c r="H27" s="64">
        <v>38</v>
      </c>
    </row>
    <row r="28" spans="1:8" ht="12">
      <c r="A28" s="118" t="s">
        <v>45</v>
      </c>
      <c r="B28" s="55">
        <v>207</v>
      </c>
      <c r="C28" s="133">
        <v>170</v>
      </c>
      <c r="D28" s="137">
        <v>55.7</v>
      </c>
      <c r="E28" s="112">
        <v>69.8</v>
      </c>
      <c r="F28" s="123"/>
      <c r="G28" s="109"/>
      <c r="H28" s="64">
        <v>15</v>
      </c>
    </row>
    <row r="29" spans="1:8" ht="24">
      <c r="A29" s="138" t="s">
        <v>46</v>
      </c>
      <c r="B29" s="139">
        <v>200</v>
      </c>
      <c r="C29" s="140">
        <v>190</v>
      </c>
      <c r="D29" s="117">
        <v>59.5</v>
      </c>
      <c r="E29" s="116">
        <v>66.5</v>
      </c>
      <c r="F29" s="130" t="s">
        <v>202</v>
      </c>
      <c r="G29" s="147">
        <v>43913</v>
      </c>
      <c r="H29" s="141">
        <v>14</v>
      </c>
    </row>
    <row r="30" spans="1:8" ht="12">
      <c r="A30" s="118" t="s">
        <v>47</v>
      </c>
      <c r="B30" s="55">
        <v>506</v>
      </c>
      <c r="C30" s="133">
        <v>410</v>
      </c>
      <c r="D30" s="114">
        <v>26.5</v>
      </c>
      <c r="E30" s="112">
        <v>31.3</v>
      </c>
      <c r="F30" s="123"/>
      <c r="G30" s="109"/>
      <c r="H30" s="64">
        <v>30</v>
      </c>
    </row>
    <row r="31" spans="1:8" ht="12">
      <c r="A31" s="118" t="s">
        <v>48</v>
      </c>
      <c r="B31" s="55">
        <v>244</v>
      </c>
      <c r="C31" s="133">
        <v>217</v>
      </c>
      <c r="D31" s="114">
        <v>40.3</v>
      </c>
      <c r="E31" s="112">
        <v>56.6</v>
      </c>
      <c r="F31" s="130" t="s">
        <v>203</v>
      </c>
      <c r="G31" s="109"/>
      <c r="H31" s="64">
        <v>48</v>
      </c>
    </row>
    <row r="32" spans="1:8" ht="12">
      <c r="A32" s="118" t="s">
        <v>122</v>
      </c>
      <c r="B32" s="119">
        <f>SUM(B6:B31)</f>
        <v>8156</v>
      </c>
      <c r="C32" s="119">
        <f>SUM(C6:C31)</f>
        <v>6927</v>
      </c>
      <c r="D32" s="114">
        <v>47.5</v>
      </c>
      <c r="E32" s="112">
        <v>59.7</v>
      </c>
      <c r="F32" s="123"/>
      <c r="G32" s="109"/>
      <c r="H32" s="119">
        <v>947</v>
      </c>
    </row>
    <row r="33" spans="1:7" ht="12">
      <c r="A33" s="142"/>
      <c r="G33" s="1"/>
    </row>
    <row r="34" spans="1:7" ht="12">
      <c r="A34" s="143" t="s">
        <v>123</v>
      </c>
      <c r="G34" s="1"/>
    </row>
    <row r="35" spans="1:7" ht="12">
      <c r="A35" s="1" t="s">
        <v>63</v>
      </c>
      <c r="G35" s="1"/>
    </row>
    <row r="36" spans="1:7" ht="12">
      <c r="A36" s="1" t="s">
        <v>72</v>
      </c>
      <c r="G36" s="1"/>
    </row>
    <row r="37" ht="13.5">
      <c r="A37" s="1" t="s">
        <v>116</v>
      </c>
    </row>
    <row r="38" ht="13.5">
      <c r="A38" s="1" t="s">
        <v>70</v>
      </c>
    </row>
    <row r="59" spans="4:5" ht="13.5">
      <c r="D59" s="23"/>
      <c r="E59" s="23"/>
    </row>
    <row r="60" ht="13.5">
      <c r="B60" s="5"/>
    </row>
  </sheetData>
  <sheetProtection/>
  <mergeCells count="7">
    <mergeCell ref="H3:H4"/>
    <mergeCell ref="D3:E3"/>
    <mergeCell ref="D5:E5"/>
    <mergeCell ref="A3:A5"/>
    <mergeCell ref="B3:C3"/>
    <mergeCell ref="B5:C5"/>
    <mergeCell ref="F3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00390625" style="0" customWidth="1"/>
    <col min="3" max="8" width="6.25390625" style="0" customWidth="1"/>
    <col min="9" max="10" width="9.625" style="0" customWidth="1"/>
    <col min="11" max="14" width="6.25390625" style="0" customWidth="1"/>
  </cols>
  <sheetData>
    <row r="1" ht="14.25">
      <c r="A1" s="62" t="s">
        <v>100</v>
      </c>
    </row>
    <row r="2" ht="18.75">
      <c r="A2" s="61"/>
    </row>
    <row r="3" spans="1:10" ht="13.5" customHeight="1">
      <c r="A3" s="154" t="s">
        <v>85</v>
      </c>
      <c r="B3" s="154"/>
      <c r="C3" s="165" t="s">
        <v>86</v>
      </c>
      <c r="D3" s="165"/>
      <c r="E3" s="165" t="s">
        <v>87</v>
      </c>
      <c r="F3" s="165"/>
      <c r="G3" s="166" t="s">
        <v>88</v>
      </c>
      <c r="H3" s="167"/>
      <c r="I3" s="154" t="s">
        <v>89</v>
      </c>
      <c r="J3" s="154"/>
    </row>
    <row r="4" spans="1:10" ht="13.5" customHeight="1">
      <c r="A4" s="7"/>
      <c r="B4" s="55" t="s">
        <v>90</v>
      </c>
      <c r="C4" s="165"/>
      <c r="D4" s="165"/>
      <c r="E4" s="165"/>
      <c r="F4" s="165"/>
      <c r="G4" s="168"/>
      <c r="H4" s="169"/>
      <c r="I4" s="164" t="s">
        <v>104</v>
      </c>
      <c r="J4" s="164" t="s">
        <v>96</v>
      </c>
    </row>
    <row r="5" spans="1:10" ht="13.5">
      <c r="A5" s="7" t="s">
        <v>91</v>
      </c>
      <c r="B5" s="55"/>
      <c r="C5" s="7">
        <v>3</v>
      </c>
      <c r="D5" s="65" t="s">
        <v>92</v>
      </c>
      <c r="E5" s="7">
        <v>3</v>
      </c>
      <c r="F5" s="65" t="s">
        <v>92</v>
      </c>
      <c r="G5" s="7">
        <v>3</v>
      </c>
      <c r="H5" s="65" t="s">
        <v>92</v>
      </c>
      <c r="I5" s="164"/>
      <c r="J5" s="164"/>
    </row>
    <row r="6" spans="1:10" ht="13.5">
      <c r="A6" s="67" t="s">
        <v>93</v>
      </c>
      <c r="B6" s="66">
        <v>115</v>
      </c>
      <c r="C6" s="57">
        <v>26</v>
      </c>
      <c r="D6" s="57">
        <v>2</v>
      </c>
      <c r="E6" s="57">
        <v>0</v>
      </c>
      <c r="F6" s="57">
        <v>0</v>
      </c>
      <c r="G6" s="57">
        <v>3</v>
      </c>
      <c r="H6" s="57">
        <v>0</v>
      </c>
      <c r="I6" s="58">
        <f aca="true" t="shared" si="0" ref="I6:I29">H6/B6</f>
        <v>0</v>
      </c>
      <c r="J6" s="59">
        <f aca="true" t="shared" si="1" ref="J6:J29">(G6+H6)/B6</f>
        <v>0.02608695652173913</v>
      </c>
    </row>
    <row r="7" spans="1:10" ht="13.5">
      <c r="A7" s="67" t="s">
        <v>94</v>
      </c>
      <c r="B7" s="66">
        <v>98</v>
      </c>
      <c r="C7" s="98">
        <v>38</v>
      </c>
      <c r="D7" s="98">
        <v>3</v>
      </c>
      <c r="E7" s="57">
        <v>3</v>
      </c>
      <c r="F7" s="57">
        <v>1</v>
      </c>
      <c r="G7" s="98">
        <v>4</v>
      </c>
      <c r="H7" s="98">
        <v>1</v>
      </c>
      <c r="I7" s="58">
        <f t="shared" si="0"/>
        <v>0.01020408163265306</v>
      </c>
      <c r="J7" s="59">
        <f t="shared" si="1"/>
        <v>0.05102040816326531</v>
      </c>
    </row>
    <row r="8" spans="1:10" ht="13.5">
      <c r="A8" s="67" t="s">
        <v>2</v>
      </c>
      <c r="B8" s="66">
        <v>116</v>
      </c>
      <c r="C8" s="57">
        <v>8</v>
      </c>
      <c r="D8" s="57">
        <v>1</v>
      </c>
      <c r="E8" s="57">
        <v>0</v>
      </c>
      <c r="F8" s="57">
        <v>0</v>
      </c>
      <c r="G8" s="57">
        <v>4</v>
      </c>
      <c r="H8" s="57">
        <v>0</v>
      </c>
      <c r="I8" s="58">
        <f t="shared" si="0"/>
        <v>0</v>
      </c>
      <c r="J8" s="59">
        <f t="shared" si="1"/>
        <v>0.034482758620689655</v>
      </c>
    </row>
    <row r="9" spans="1:10" ht="13.5">
      <c r="A9" s="67" t="s">
        <v>3</v>
      </c>
      <c r="B9" s="66">
        <v>152</v>
      </c>
      <c r="C9" s="57">
        <v>20</v>
      </c>
      <c r="D9" s="57">
        <v>1</v>
      </c>
      <c r="E9" s="57">
        <v>13</v>
      </c>
      <c r="F9" s="57">
        <v>3</v>
      </c>
      <c r="G9" s="57">
        <v>32</v>
      </c>
      <c r="H9" s="57">
        <v>9</v>
      </c>
      <c r="I9" s="58">
        <f t="shared" si="0"/>
        <v>0.05921052631578947</v>
      </c>
      <c r="J9" s="59">
        <f t="shared" si="1"/>
        <v>0.26973684210526316</v>
      </c>
    </row>
    <row r="10" spans="1:10" ht="13.5">
      <c r="A10" s="67" t="s">
        <v>4</v>
      </c>
      <c r="B10" s="66">
        <v>68</v>
      </c>
      <c r="C10" s="57">
        <v>10</v>
      </c>
      <c r="D10" s="57">
        <v>1</v>
      </c>
      <c r="E10" s="57">
        <v>8</v>
      </c>
      <c r="F10" s="57">
        <v>3</v>
      </c>
      <c r="G10" s="57">
        <v>20</v>
      </c>
      <c r="H10" s="57">
        <v>4</v>
      </c>
      <c r="I10" s="58">
        <f t="shared" si="0"/>
        <v>0.058823529411764705</v>
      </c>
      <c r="J10" s="59">
        <f t="shared" si="1"/>
        <v>0.35294117647058826</v>
      </c>
    </row>
    <row r="11" spans="1:10" ht="13.5">
      <c r="A11" s="67" t="s">
        <v>5</v>
      </c>
      <c r="B11" s="66">
        <v>108</v>
      </c>
      <c r="C11" s="57">
        <v>45</v>
      </c>
      <c r="D11" s="57">
        <v>49</v>
      </c>
      <c r="E11" s="57">
        <v>31</v>
      </c>
      <c r="F11" s="57">
        <v>18</v>
      </c>
      <c r="G11" s="57">
        <v>37</v>
      </c>
      <c r="H11" s="57">
        <v>7</v>
      </c>
      <c r="I11" s="58">
        <f t="shared" si="0"/>
        <v>0.06481481481481481</v>
      </c>
      <c r="J11" s="59">
        <f t="shared" si="1"/>
        <v>0.4074074074074074</v>
      </c>
    </row>
    <row r="12" spans="1:10" ht="13.5">
      <c r="A12" s="67" t="s">
        <v>6</v>
      </c>
      <c r="B12" s="66">
        <v>104</v>
      </c>
      <c r="C12" s="57">
        <v>39</v>
      </c>
      <c r="D12" s="57">
        <v>55</v>
      </c>
      <c r="E12" s="57">
        <v>20</v>
      </c>
      <c r="F12" s="57">
        <v>22</v>
      </c>
      <c r="G12" s="57">
        <v>21</v>
      </c>
      <c r="H12" s="57">
        <v>23</v>
      </c>
      <c r="I12" s="58">
        <f t="shared" si="0"/>
        <v>0.22115384615384615</v>
      </c>
      <c r="J12" s="59">
        <f t="shared" si="1"/>
        <v>0.4230769230769231</v>
      </c>
    </row>
    <row r="13" spans="1:10" ht="13.5">
      <c r="A13" s="67" t="s">
        <v>7</v>
      </c>
      <c r="B13" s="66">
        <v>155</v>
      </c>
      <c r="C13" s="57">
        <v>42</v>
      </c>
      <c r="D13" s="57">
        <v>40</v>
      </c>
      <c r="E13" s="57">
        <v>30</v>
      </c>
      <c r="F13" s="57">
        <v>12</v>
      </c>
      <c r="G13" s="57">
        <v>47</v>
      </c>
      <c r="H13" s="57">
        <v>18</v>
      </c>
      <c r="I13" s="58">
        <f t="shared" si="0"/>
        <v>0.11612903225806452</v>
      </c>
      <c r="J13" s="59">
        <f t="shared" si="1"/>
        <v>0.41935483870967744</v>
      </c>
    </row>
    <row r="14" spans="1:10" ht="13.5">
      <c r="A14" s="67" t="s">
        <v>8</v>
      </c>
      <c r="B14" s="66">
        <v>130</v>
      </c>
      <c r="C14" s="57">
        <v>51</v>
      </c>
      <c r="D14" s="57">
        <v>2</v>
      </c>
      <c r="E14" s="57">
        <v>36</v>
      </c>
      <c r="F14" s="57">
        <v>29</v>
      </c>
      <c r="G14" s="57">
        <v>44</v>
      </c>
      <c r="H14" s="57">
        <v>28</v>
      </c>
      <c r="I14" s="58">
        <f t="shared" si="0"/>
        <v>0.2153846153846154</v>
      </c>
      <c r="J14" s="59">
        <f t="shared" si="1"/>
        <v>0.5538461538461539</v>
      </c>
    </row>
    <row r="15" spans="1:10" ht="13.5">
      <c r="A15" s="67" t="s">
        <v>9</v>
      </c>
      <c r="B15" s="66">
        <v>88</v>
      </c>
      <c r="C15" s="57">
        <v>10</v>
      </c>
      <c r="D15" s="57">
        <v>0</v>
      </c>
      <c r="E15" s="57">
        <v>13</v>
      </c>
      <c r="F15" s="57">
        <v>1</v>
      </c>
      <c r="G15" s="57">
        <v>13</v>
      </c>
      <c r="H15" s="57">
        <v>2</v>
      </c>
      <c r="I15" s="58">
        <f t="shared" si="0"/>
        <v>0.022727272727272728</v>
      </c>
      <c r="J15" s="59">
        <f t="shared" si="1"/>
        <v>0.17045454545454544</v>
      </c>
    </row>
    <row r="16" spans="1:10" ht="13.5">
      <c r="A16" s="67" t="s">
        <v>10</v>
      </c>
      <c r="B16" s="66">
        <v>215</v>
      </c>
      <c r="C16" s="57">
        <v>86</v>
      </c>
      <c r="D16" s="57">
        <v>23</v>
      </c>
      <c r="E16" s="57">
        <v>60</v>
      </c>
      <c r="F16" s="57">
        <v>33</v>
      </c>
      <c r="G16" s="57">
        <v>61</v>
      </c>
      <c r="H16" s="57">
        <v>41</v>
      </c>
      <c r="I16" s="58">
        <f t="shared" si="0"/>
        <v>0.19069767441860466</v>
      </c>
      <c r="J16" s="59">
        <f t="shared" si="1"/>
        <v>0.4744186046511628</v>
      </c>
    </row>
    <row r="17" spans="1:10" ht="13.5">
      <c r="A17" s="67" t="s">
        <v>11</v>
      </c>
      <c r="B17" s="66">
        <v>277</v>
      </c>
      <c r="C17" s="57">
        <v>4</v>
      </c>
      <c r="D17" s="57">
        <v>0</v>
      </c>
      <c r="E17" s="57">
        <v>60</v>
      </c>
      <c r="F17" s="57">
        <v>18</v>
      </c>
      <c r="G17" s="57">
        <v>43</v>
      </c>
      <c r="H17" s="57">
        <v>9</v>
      </c>
      <c r="I17" s="58">
        <f t="shared" si="0"/>
        <v>0.032490974729241874</v>
      </c>
      <c r="J17" s="59">
        <f t="shared" si="1"/>
        <v>0.18772563176895307</v>
      </c>
    </row>
    <row r="18" spans="1:10" ht="13.5">
      <c r="A18" s="67" t="s">
        <v>12</v>
      </c>
      <c r="B18" s="66">
        <v>80</v>
      </c>
      <c r="C18" s="57">
        <v>6</v>
      </c>
      <c r="D18" s="57">
        <v>0</v>
      </c>
      <c r="E18" s="57">
        <v>5</v>
      </c>
      <c r="F18" s="57">
        <v>0</v>
      </c>
      <c r="G18" s="57">
        <v>4</v>
      </c>
      <c r="H18" s="57">
        <v>3</v>
      </c>
      <c r="I18" s="58">
        <f t="shared" si="0"/>
        <v>0.0375</v>
      </c>
      <c r="J18" s="59">
        <f t="shared" si="1"/>
        <v>0.0875</v>
      </c>
    </row>
    <row r="19" spans="1:10" ht="13.5">
      <c r="A19" s="67" t="s">
        <v>13</v>
      </c>
      <c r="B19" s="66">
        <v>85</v>
      </c>
      <c r="C19" s="57">
        <v>18</v>
      </c>
      <c r="D19" s="57">
        <v>0</v>
      </c>
      <c r="E19" s="57">
        <v>28</v>
      </c>
      <c r="F19" s="57">
        <v>16</v>
      </c>
      <c r="G19" s="57">
        <v>31</v>
      </c>
      <c r="H19" s="57">
        <v>16</v>
      </c>
      <c r="I19" s="58">
        <f t="shared" si="0"/>
        <v>0.18823529411764706</v>
      </c>
      <c r="J19" s="59">
        <f t="shared" si="1"/>
        <v>0.5529411764705883</v>
      </c>
    </row>
    <row r="20" spans="1:10" ht="13.5">
      <c r="A20" s="67" t="s">
        <v>14</v>
      </c>
      <c r="B20" s="66">
        <v>139</v>
      </c>
      <c r="C20" s="57">
        <v>5</v>
      </c>
      <c r="D20" s="57">
        <v>0</v>
      </c>
      <c r="E20" s="57">
        <v>44</v>
      </c>
      <c r="F20" s="57">
        <v>21</v>
      </c>
      <c r="G20" s="57">
        <v>36</v>
      </c>
      <c r="H20" s="57">
        <v>19</v>
      </c>
      <c r="I20" s="58">
        <f t="shared" si="0"/>
        <v>0.1366906474820144</v>
      </c>
      <c r="J20" s="59">
        <f t="shared" si="1"/>
        <v>0.39568345323741005</v>
      </c>
    </row>
    <row r="21" spans="1:10" ht="13.5">
      <c r="A21" s="67" t="s">
        <v>15</v>
      </c>
      <c r="B21" s="66">
        <v>83</v>
      </c>
      <c r="C21" s="57">
        <v>24</v>
      </c>
      <c r="D21" s="57">
        <v>0</v>
      </c>
      <c r="E21" s="57">
        <v>24</v>
      </c>
      <c r="F21" s="57">
        <v>9</v>
      </c>
      <c r="G21" s="57">
        <v>37</v>
      </c>
      <c r="H21" s="57">
        <v>7</v>
      </c>
      <c r="I21" s="58">
        <f t="shared" si="0"/>
        <v>0.08433734939759036</v>
      </c>
      <c r="J21" s="59">
        <f t="shared" si="1"/>
        <v>0.5301204819277109</v>
      </c>
    </row>
    <row r="22" spans="1:10" ht="13.5">
      <c r="A22" s="67" t="s">
        <v>16</v>
      </c>
      <c r="B22" s="66">
        <v>113</v>
      </c>
      <c r="C22" s="57">
        <v>57</v>
      </c>
      <c r="D22" s="57">
        <v>15</v>
      </c>
      <c r="E22" s="57">
        <v>33</v>
      </c>
      <c r="F22" s="57">
        <v>26</v>
      </c>
      <c r="G22" s="57">
        <v>33</v>
      </c>
      <c r="H22" s="57">
        <v>26</v>
      </c>
      <c r="I22" s="58">
        <f t="shared" si="0"/>
        <v>0.23008849557522124</v>
      </c>
      <c r="J22" s="59">
        <f t="shared" si="1"/>
        <v>0.5221238938053098</v>
      </c>
    </row>
    <row r="23" spans="1:10" ht="13.5">
      <c r="A23" s="67" t="s">
        <v>17</v>
      </c>
      <c r="B23" s="66">
        <v>52</v>
      </c>
      <c r="C23" s="57">
        <v>11</v>
      </c>
      <c r="D23" s="57">
        <v>36</v>
      </c>
      <c r="E23" s="57">
        <v>10</v>
      </c>
      <c r="F23" s="57">
        <v>29</v>
      </c>
      <c r="G23" s="57">
        <v>10</v>
      </c>
      <c r="H23" s="57">
        <v>29</v>
      </c>
      <c r="I23" s="58">
        <f t="shared" si="0"/>
        <v>0.5576923076923077</v>
      </c>
      <c r="J23" s="59">
        <f t="shared" si="1"/>
        <v>0.75</v>
      </c>
    </row>
    <row r="24" spans="1:10" ht="13.5">
      <c r="A24" s="67" t="s">
        <v>18</v>
      </c>
      <c r="B24" s="66">
        <v>134</v>
      </c>
      <c r="C24" s="57">
        <v>14</v>
      </c>
      <c r="D24" s="57">
        <v>0</v>
      </c>
      <c r="E24" s="57">
        <v>27</v>
      </c>
      <c r="F24" s="57">
        <v>0</v>
      </c>
      <c r="G24" s="57">
        <v>23</v>
      </c>
      <c r="H24" s="57">
        <v>2</v>
      </c>
      <c r="I24" s="58">
        <f t="shared" si="0"/>
        <v>0.014925373134328358</v>
      </c>
      <c r="J24" s="59">
        <f t="shared" si="1"/>
        <v>0.1865671641791045</v>
      </c>
    </row>
    <row r="25" spans="1:10" ht="13.5">
      <c r="A25" s="67" t="s">
        <v>19</v>
      </c>
      <c r="B25" s="66">
        <v>202</v>
      </c>
      <c r="C25" s="57">
        <v>1</v>
      </c>
      <c r="D25" s="57">
        <v>0</v>
      </c>
      <c r="E25" s="57">
        <v>66</v>
      </c>
      <c r="F25" s="57">
        <v>7</v>
      </c>
      <c r="G25" s="57">
        <v>37</v>
      </c>
      <c r="H25" s="57">
        <v>2</v>
      </c>
      <c r="I25" s="58">
        <f t="shared" si="0"/>
        <v>0.009900990099009901</v>
      </c>
      <c r="J25" s="59">
        <f t="shared" si="1"/>
        <v>0.19306930693069307</v>
      </c>
    </row>
    <row r="26" spans="1:10" ht="13.5">
      <c r="A26" s="67" t="s">
        <v>20</v>
      </c>
      <c r="B26" s="66">
        <v>269</v>
      </c>
      <c r="C26" s="57">
        <v>128</v>
      </c>
      <c r="D26" s="57">
        <v>57</v>
      </c>
      <c r="E26" s="57">
        <v>63</v>
      </c>
      <c r="F26" s="57">
        <v>44</v>
      </c>
      <c r="G26" s="57">
        <v>62</v>
      </c>
      <c r="H26" s="57">
        <v>53</v>
      </c>
      <c r="I26" s="58">
        <f t="shared" si="0"/>
        <v>0.1970260223048327</v>
      </c>
      <c r="J26" s="59">
        <f t="shared" si="1"/>
        <v>0.4275092936802974</v>
      </c>
    </row>
    <row r="27" spans="1:10" ht="13.5">
      <c r="A27" s="67" t="s">
        <v>21</v>
      </c>
      <c r="B27" s="66">
        <v>155</v>
      </c>
      <c r="C27" s="57">
        <v>75</v>
      </c>
      <c r="D27" s="57">
        <v>54</v>
      </c>
      <c r="E27" s="57">
        <v>56</v>
      </c>
      <c r="F27" s="57">
        <v>39</v>
      </c>
      <c r="G27" s="57">
        <v>58</v>
      </c>
      <c r="H27" s="57">
        <v>33</v>
      </c>
      <c r="I27" s="58">
        <f t="shared" si="0"/>
        <v>0.2129032258064516</v>
      </c>
      <c r="J27" s="59">
        <f t="shared" si="1"/>
        <v>0.5870967741935483</v>
      </c>
    </row>
    <row r="28" spans="1:10" ht="13.5">
      <c r="A28" s="67" t="s">
        <v>106</v>
      </c>
      <c r="B28" s="66">
        <v>199</v>
      </c>
      <c r="C28" s="57">
        <v>102</v>
      </c>
      <c r="D28" s="57">
        <v>34</v>
      </c>
      <c r="E28" s="57">
        <v>64</v>
      </c>
      <c r="F28" s="57">
        <v>38</v>
      </c>
      <c r="G28" s="57">
        <v>75</v>
      </c>
      <c r="H28" s="57">
        <v>33</v>
      </c>
      <c r="I28" s="58">
        <f t="shared" si="0"/>
        <v>0.1658291457286432</v>
      </c>
      <c r="J28" s="59">
        <f t="shared" si="1"/>
        <v>0.542713567839196</v>
      </c>
    </row>
    <row r="29" spans="1:10" ht="13.5">
      <c r="A29" s="56" t="s">
        <v>95</v>
      </c>
      <c r="B29" s="57">
        <f aca="true" t="shared" si="2" ref="B29:H29">SUM(B6:B28)</f>
        <v>3137</v>
      </c>
      <c r="C29" s="57">
        <f t="shared" si="2"/>
        <v>820</v>
      </c>
      <c r="D29" s="57">
        <f t="shared" si="2"/>
        <v>373</v>
      </c>
      <c r="E29" s="57">
        <f t="shared" si="2"/>
        <v>694</v>
      </c>
      <c r="F29" s="57">
        <f t="shared" si="2"/>
        <v>369</v>
      </c>
      <c r="G29" s="57">
        <f t="shared" si="2"/>
        <v>735</v>
      </c>
      <c r="H29" s="57">
        <f t="shared" si="2"/>
        <v>365</v>
      </c>
      <c r="I29" s="58">
        <f t="shared" si="0"/>
        <v>0.11635320369780044</v>
      </c>
      <c r="J29" s="59">
        <f t="shared" si="1"/>
        <v>0.35065349059611095</v>
      </c>
    </row>
    <row r="30" spans="1:16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3.5">
      <c r="A31" s="1" t="s">
        <v>144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3.5">
      <c r="A32" s="1" t="s">
        <v>145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</sheetData>
  <sheetProtection/>
  <mergeCells count="7">
    <mergeCell ref="I4:I5"/>
    <mergeCell ref="J4:J5"/>
    <mergeCell ref="I3:J3"/>
    <mergeCell ref="A3:B3"/>
    <mergeCell ref="C3:D4"/>
    <mergeCell ref="E3:F4"/>
    <mergeCell ref="G3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00390625" style="0" customWidth="1"/>
    <col min="3" max="8" width="6.25390625" style="0" customWidth="1"/>
    <col min="9" max="10" width="9.625" style="0" customWidth="1"/>
    <col min="11" max="14" width="6.25390625" style="0" customWidth="1"/>
  </cols>
  <sheetData>
    <row r="1" ht="14.25">
      <c r="A1" s="62" t="s">
        <v>101</v>
      </c>
    </row>
    <row r="2" ht="18.75">
      <c r="A2" s="61"/>
    </row>
    <row r="3" spans="1:10" ht="13.5" customHeight="1">
      <c r="A3" s="148" t="s">
        <v>85</v>
      </c>
      <c r="B3" s="150"/>
      <c r="C3" s="166" t="s">
        <v>86</v>
      </c>
      <c r="D3" s="167"/>
      <c r="E3" s="166" t="s">
        <v>87</v>
      </c>
      <c r="F3" s="167"/>
      <c r="G3" s="166" t="s">
        <v>88</v>
      </c>
      <c r="H3" s="167"/>
      <c r="I3" s="172" t="s">
        <v>89</v>
      </c>
      <c r="J3" s="173"/>
    </row>
    <row r="4" spans="1:10" ht="13.5" customHeight="1">
      <c r="A4" s="7"/>
      <c r="B4" s="60" t="s">
        <v>90</v>
      </c>
      <c r="C4" s="168"/>
      <c r="D4" s="169"/>
      <c r="E4" s="168"/>
      <c r="F4" s="169"/>
      <c r="G4" s="168"/>
      <c r="H4" s="169"/>
      <c r="I4" s="170" t="s">
        <v>104</v>
      </c>
      <c r="J4" s="170" t="s">
        <v>96</v>
      </c>
    </row>
    <row r="5" spans="1:10" ht="13.5">
      <c r="A5" s="7" t="s">
        <v>91</v>
      </c>
      <c r="B5" s="55"/>
      <c r="C5" s="7">
        <v>3</v>
      </c>
      <c r="D5" s="65" t="s">
        <v>92</v>
      </c>
      <c r="E5" s="7">
        <v>3</v>
      </c>
      <c r="F5" s="65" t="s">
        <v>92</v>
      </c>
      <c r="G5" s="7">
        <v>3</v>
      </c>
      <c r="H5" s="65" t="s">
        <v>92</v>
      </c>
      <c r="I5" s="171"/>
      <c r="J5" s="171"/>
    </row>
    <row r="6" spans="1:10" ht="13.5">
      <c r="A6" s="67" t="s">
        <v>23</v>
      </c>
      <c r="B6" s="66">
        <v>196</v>
      </c>
      <c r="C6" s="57">
        <v>1</v>
      </c>
      <c r="D6" s="57">
        <v>0</v>
      </c>
      <c r="E6" s="57">
        <v>3</v>
      </c>
      <c r="F6" s="57">
        <v>0</v>
      </c>
      <c r="G6" s="57">
        <v>2</v>
      </c>
      <c r="H6" s="57">
        <v>0</v>
      </c>
      <c r="I6" s="58">
        <f aca="true" t="shared" si="0" ref="I6:I34">H6/B6</f>
        <v>0</v>
      </c>
      <c r="J6" s="59">
        <f aca="true" t="shared" si="1" ref="J6:J34">(G6+H6)/B6</f>
        <v>0.01020408163265306</v>
      </c>
    </row>
    <row r="7" spans="1:10" ht="13.5">
      <c r="A7" s="67" t="s">
        <v>24</v>
      </c>
      <c r="B7" s="66">
        <v>78</v>
      </c>
      <c r="C7" s="57">
        <v>0</v>
      </c>
      <c r="D7" s="57">
        <v>0</v>
      </c>
      <c r="E7" s="57">
        <v>3</v>
      </c>
      <c r="F7" s="57">
        <v>0</v>
      </c>
      <c r="G7" s="57">
        <v>2</v>
      </c>
      <c r="H7" s="57">
        <v>0</v>
      </c>
      <c r="I7" s="58">
        <f t="shared" si="0"/>
        <v>0</v>
      </c>
      <c r="J7" s="59">
        <f t="shared" si="1"/>
        <v>0.02564102564102564</v>
      </c>
    </row>
    <row r="8" spans="1:10" ht="13.5">
      <c r="A8" s="67" t="s">
        <v>25</v>
      </c>
      <c r="B8" s="66">
        <v>51</v>
      </c>
      <c r="C8" s="57">
        <v>0</v>
      </c>
      <c r="D8" s="57">
        <v>0</v>
      </c>
      <c r="E8" s="57">
        <v>9</v>
      </c>
      <c r="F8" s="57">
        <v>1</v>
      </c>
      <c r="G8" s="57">
        <v>4</v>
      </c>
      <c r="H8" s="57">
        <v>1</v>
      </c>
      <c r="I8" s="58">
        <f t="shared" si="0"/>
        <v>0.0196078431372549</v>
      </c>
      <c r="J8" s="59">
        <f t="shared" si="1"/>
        <v>0.09803921568627451</v>
      </c>
    </row>
    <row r="9" spans="1:10" ht="13.5">
      <c r="A9" s="67" t="s">
        <v>26</v>
      </c>
      <c r="B9" s="66">
        <v>62</v>
      </c>
      <c r="C9" s="57">
        <v>0</v>
      </c>
      <c r="D9" s="57">
        <v>0</v>
      </c>
      <c r="E9" s="57">
        <v>18</v>
      </c>
      <c r="F9" s="57">
        <v>1</v>
      </c>
      <c r="G9" s="57">
        <v>13</v>
      </c>
      <c r="H9" s="57">
        <v>2</v>
      </c>
      <c r="I9" s="58">
        <f t="shared" si="0"/>
        <v>0.03225806451612903</v>
      </c>
      <c r="J9" s="59">
        <f t="shared" si="1"/>
        <v>0.24193548387096775</v>
      </c>
    </row>
    <row r="10" spans="1:10" ht="13.5">
      <c r="A10" s="67" t="s">
        <v>27</v>
      </c>
      <c r="B10" s="66">
        <v>125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8">
        <f t="shared" si="0"/>
        <v>0</v>
      </c>
      <c r="J10" s="59">
        <f t="shared" si="1"/>
        <v>0</v>
      </c>
    </row>
    <row r="11" spans="1:10" ht="13.5">
      <c r="A11" s="67" t="s">
        <v>28</v>
      </c>
      <c r="B11" s="66">
        <v>147</v>
      </c>
      <c r="C11" s="57">
        <v>0</v>
      </c>
      <c r="D11" s="57">
        <v>0</v>
      </c>
      <c r="E11" s="57">
        <v>10</v>
      </c>
      <c r="F11" s="57">
        <v>0</v>
      </c>
      <c r="G11" s="57">
        <v>7</v>
      </c>
      <c r="H11" s="57">
        <v>0</v>
      </c>
      <c r="I11" s="58">
        <f t="shared" si="0"/>
        <v>0</v>
      </c>
      <c r="J11" s="59">
        <f t="shared" si="1"/>
        <v>0.047619047619047616</v>
      </c>
    </row>
    <row r="12" spans="1:10" ht="13.5">
      <c r="A12" s="67" t="s">
        <v>29</v>
      </c>
      <c r="B12" s="66">
        <v>78</v>
      </c>
      <c r="C12" s="57">
        <v>0</v>
      </c>
      <c r="D12" s="57">
        <v>0</v>
      </c>
      <c r="E12" s="57">
        <v>2</v>
      </c>
      <c r="F12" s="57">
        <v>0</v>
      </c>
      <c r="G12" s="57">
        <v>0</v>
      </c>
      <c r="H12" s="57">
        <v>0</v>
      </c>
      <c r="I12" s="58">
        <f t="shared" si="0"/>
        <v>0</v>
      </c>
      <c r="J12" s="59">
        <f t="shared" si="1"/>
        <v>0</v>
      </c>
    </row>
    <row r="13" spans="1:10" ht="13.5">
      <c r="A13" s="67" t="s">
        <v>30</v>
      </c>
      <c r="B13" s="66">
        <v>102</v>
      </c>
      <c r="C13" s="57">
        <v>0</v>
      </c>
      <c r="D13" s="57">
        <v>0</v>
      </c>
      <c r="E13" s="57">
        <v>9</v>
      </c>
      <c r="F13" s="57">
        <v>1</v>
      </c>
      <c r="G13" s="57">
        <v>5</v>
      </c>
      <c r="H13" s="57">
        <v>1</v>
      </c>
      <c r="I13" s="58">
        <f t="shared" si="0"/>
        <v>0.00980392156862745</v>
      </c>
      <c r="J13" s="59">
        <f t="shared" si="1"/>
        <v>0.058823529411764705</v>
      </c>
    </row>
    <row r="14" spans="1:10" ht="13.5">
      <c r="A14" s="67" t="s">
        <v>31</v>
      </c>
      <c r="B14" s="66">
        <v>181</v>
      </c>
      <c r="C14" s="57">
        <v>0</v>
      </c>
      <c r="D14" s="57">
        <v>0</v>
      </c>
      <c r="E14" s="57">
        <v>2</v>
      </c>
      <c r="F14" s="57">
        <v>0</v>
      </c>
      <c r="G14" s="57">
        <v>1</v>
      </c>
      <c r="H14" s="57">
        <v>0</v>
      </c>
      <c r="I14" s="58">
        <f t="shared" si="0"/>
        <v>0</v>
      </c>
      <c r="J14" s="59">
        <f t="shared" si="1"/>
        <v>0.0055248618784530384</v>
      </c>
    </row>
    <row r="15" spans="1:10" ht="13.5">
      <c r="A15" s="67" t="s">
        <v>32</v>
      </c>
      <c r="B15" s="66">
        <v>45</v>
      </c>
      <c r="C15" s="57">
        <v>0</v>
      </c>
      <c r="D15" s="57">
        <v>0</v>
      </c>
      <c r="E15" s="57">
        <v>7</v>
      </c>
      <c r="F15" s="57">
        <v>0</v>
      </c>
      <c r="G15" s="57">
        <v>6</v>
      </c>
      <c r="H15" s="57">
        <v>0</v>
      </c>
      <c r="I15" s="58">
        <f t="shared" si="0"/>
        <v>0</v>
      </c>
      <c r="J15" s="59">
        <f t="shared" si="1"/>
        <v>0.13333333333333333</v>
      </c>
    </row>
    <row r="16" spans="1:10" ht="13.5">
      <c r="A16" s="67" t="s">
        <v>33</v>
      </c>
      <c r="B16" s="66">
        <v>74</v>
      </c>
      <c r="C16" s="57">
        <v>1</v>
      </c>
      <c r="D16" s="57">
        <v>0</v>
      </c>
      <c r="E16" s="57">
        <v>6</v>
      </c>
      <c r="F16" s="57">
        <v>0</v>
      </c>
      <c r="G16" s="57">
        <v>6</v>
      </c>
      <c r="H16" s="57">
        <v>0</v>
      </c>
      <c r="I16" s="58">
        <f t="shared" si="0"/>
        <v>0</v>
      </c>
      <c r="J16" s="59">
        <f t="shared" si="1"/>
        <v>0.08108108108108109</v>
      </c>
    </row>
    <row r="17" spans="1:10" ht="13.5">
      <c r="A17" s="67" t="s">
        <v>34</v>
      </c>
      <c r="B17" s="66">
        <v>109</v>
      </c>
      <c r="C17" s="57">
        <v>0</v>
      </c>
      <c r="D17" s="57">
        <v>0</v>
      </c>
      <c r="E17" s="57">
        <v>4</v>
      </c>
      <c r="F17" s="57">
        <v>0</v>
      </c>
      <c r="G17" s="57">
        <v>0</v>
      </c>
      <c r="H17" s="57">
        <v>0</v>
      </c>
      <c r="I17" s="58">
        <f t="shared" si="0"/>
        <v>0</v>
      </c>
      <c r="J17" s="59">
        <f t="shared" si="1"/>
        <v>0</v>
      </c>
    </row>
    <row r="18" spans="1:10" ht="13.5">
      <c r="A18" s="67" t="s">
        <v>35</v>
      </c>
      <c r="B18" s="66">
        <v>53</v>
      </c>
      <c r="C18" s="57">
        <v>0</v>
      </c>
      <c r="D18" s="57">
        <v>0</v>
      </c>
      <c r="E18" s="57">
        <v>0</v>
      </c>
      <c r="F18" s="57">
        <v>1</v>
      </c>
      <c r="G18" s="57">
        <v>5</v>
      </c>
      <c r="H18" s="57">
        <v>0</v>
      </c>
      <c r="I18" s="58">
        <f t="shared" si="0"/>
        <v>0</v>
      </c>
      <c r="J18" s="59">
        <f t="shared" si="1"/>
        <v>0.09433962264150944</v>
      </c>
    </row>
    <row r="19" spans="1:10" ht="13.5">
      <c r="A19" s="67" t="s">
        <v>36</v>
      </c>
      <c r="B19" s="66">
        <v>70</v>
      </c>
      <c r="C19" s="57">
        <v>0</v>
      </c>
      <c r="D19" s="57">
        <v>0</v>
      </c>
      <c r="E19" s="57">
        <v>5</v>
      </c>
      <c r="F19" s="57">
        <v>1</v>
      </c>
      <c r="G19" s="57">
        <v>7</v>
      </c>
      <c r="H19" s="57">
        <v>1</v>
      </c>
      <c r="I19" s="58">
        <f t="shared" si="0"/>
        <v>0.014285714285714285</v>
      </c>
      <c r="J19" s="59">
        <f t="shared" si="1"/>
        <v>0.11428571428571428</v>
      </c>
    </row>
    <row r="20" spans="1:10" ht="13.5">
      <c r="A20" s="67" t="s">
        <v>37</v>
      </c>
      <c r="B20" s="66">
        <v>30</v>
      </c>
      <c r="C20" s="57">
        <v>0</v>
      </c>
      <c r="D20" s="57">
        <v>0</v>
      </c>
      <c r="E20" s="57">
        <v>2</v>
      </c>
      <c r="F20" s="57">
        <v>0</v>
      </c>
      <c r="G20" s="57">
        <v>0</v>
      </c>
      <c r="H20" s="57">
        <v>0</v>
      </c>
      <c r="I20" s="58">
        <f t="shared" si="0"/>
        <v>0</v>
      </c>
      <c r="J20" s="59">
        <f t="shared" si="1"/>
        <v>0</v>
      </c>
    </row>
    <row r="21" spans="1:10" ht="13.5">
      <c r="A21" s="67" t="s">
        <v>38</v>
      </c>
      <c r="B21" s="66">
        <v>19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8">
        <f t="shared" si="0"/>
        <v>0</v>
      </c>
      <c r="J21" s="59">
        <f t="shared" si="1"/>
        <v>0</v>
      </c>
    </row>
    <row r="22" spans="1:10" ht="13.5">
      <c r="A22" s="67" t="s">
        <v>39</v>
      </c>
      <c r="B22" s="66">
        <v>41</v>
      </c>
      <c r="C22" s="57">
        <v>0</v>
      </c>
      <c r="D22" s="57">
        <v>0</v>
      </c>
      <c r="E22" s="57">
        <v>10</v>
      </c>
      <c r="F22" s="57">
        <v>1</v>
      </c>
      <c r="G22" s="57">
        <v>8</v>
      </c>
      <c r="H22" s="57">
        <v>2</v>
      </c>
      <c r="I22" s="58">
        <f t="shared" si="0"/>
        <v>0.04878048780487805</v>
      </c>
      <c r="J22" s="59">
        <f t="shared" si="1"/>
        <v>0.24390243902439024</v>
      </c>
    </row>
    <row r="23" spans="1:10" ht="13.5">
      <c r="A23" s="67" t="s">
        <v>40</v>
      </c>
      <c r="B23" s="66">
        <v>71</v>
      </c>
      <c r="C23" s="57">
        <v>0</v>
      </c>
      <c r="D23" s="57">
        <v>0</v>
      </c>
      <c r="E23" s="57">
        <v>6</v>
      </c>
      <c r="F23" s="57">
        <v>0</v>
      </c>
      <c r="G23" s="57">
        <v>3</v>
      </c>
      <c r="H23" s="57">
        <v>0</v>
      </c>
      <c r="I23" s="58">
        <f t="shared" si="0"/>
        <v>0</v>
      </c>
      <c r="J23" s="59">
        <f t="shared" si="1"/>
        <v>0.04225352112676056</v>
      </c>
    </row>
    <row r="24" spans="1:10" ht="13.5">
      <c r="A24" s="67" t="s">
        <v>41</v>
      </c>
      <c r="B24" s="66">
        <v>43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8">
        <f t="shared" si="0"/>
        <v>0</v>
      </c>
      <c r="J24" s="59">
        <f t="shared" si="1"/>
        <v>0</v>
      </c>
    </row>
    <row r="25" spans="1:10" ht="13.5">
      <c r="A25" s="67" t="s">
        <v>42</v>
      </c>
      <c r="B25" s="66">
        <v>80</v>
      </c>
      <c r="C25" s="57">
        <v>0</v>
      </c>
      <c r="D25" s="57">
        <v>0</v>
      </c>
      <c r="E25" s="57">
        <v>6</v>
      </c>
      <c r="F25" s="57">
        <v>0</v>
      </c>
      <c r="G25" s="57">
        <v>4</v>
      </c>
      <c r="H25" s="57">
        <v>2</v>
      </c>
      <c r="I25" s="58">
        <f t="shared" si="0"/>
        <v>0.025</v>
      </c>
      <c r="J25" s="59">
        <f t="shared" si="1"/>
        <v>0.075</v>
      </c>
    </row>
    <row r="26" spans="1:10" ht="13.5">
      <c r="A26" s="67" t="s">
        <v>43</v>
      </c>
      <c r="B26" s="66">
        <v>56</v>
      </c>
      <c r="C26" s="57">
        <v>0</v>
      </c>
      <c r="D26" s="57">
        <v>0</v>
      </c>
      <c r="E26" s="57">
        <v>3</v>
      </c>
      <c r="F26" s="57">
        <v>0</v>
      </c>
      <c r="G26" s="57">
        <v>0</v>
      </c>
      <c r="H26" s="57">
        <v>0</v>
      </c>
      <c r="I26" s="58">
        <f t="shared" si="0"/>
        <v>0</v>
      </c>
      <c r="J26" s="59">
        <f t="shared" si="1"/>
        <v>0</v>
      </c>
    </row>
    <row r="27" spans="1:10" ht="13.5">
      <c r="A27" s="67" t="s">
        <v>44</v>
      </c>
      <c r="B27" s="66">
        <v>87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58">
        <f t="shared" si="0"/>
        <v>0</v>
      </c>
      <c r="J27" s="59">
        <f t="shared" si="1"/>
        <v>0</v>
      </c>
    </row>
    <row r="28" spans="1:10" ht="13.5">
      <c r="A28" s="67" t="s">
        <v>45</v>
      </c>
      <c r="B28" s="66">
        <v>23</v>
      </c>
      <c r="C28" s="57">
        <v>0</v>
      </c>
      <c r="D28" s="57">
        <v>0</v>
      </c>
      <c r="E28" s="57">
        <v>0</v>
      </c>
      <c r="F28" s="57">
        <v>0</v>
      </c>
      <c r="G28" s="57">
        <v>0</v>
      </c>
      <c r="H28" s="57">
        <v>0</v>
      </c>
      <c r="I28" s="58">
        <f t="shared" si="0"/>
        <v>0</v>
      </c>
      <c r="J28" s="59">
        <f t="shared" si="1"/>
        <v>0</v>
      </c>
    </row>
    <row r="29" spans="1:10" ht="13.5">
      <c r="A29" s="67" t="s">
        <v>46</v>
      </c>
      <c r="B29" s="66">
        <v>49</v>
      </c>
      <c r="C29" s="57">
        <v>0</v>
      </c>
      <c r="D29" s="57">
        <v>0</v>
      </c>
      <c r="E29" s="57">
        <v>1</v>
      </c>
      <c r="F29" s="57">
        <v>0</v>
      </c>
      <c r="G29" s="57">
        <v>0</v>
      </c>
      <c r="H29" s="57">
        <v>0</v>
      </c>
      <c r="I29" s="58">
        <f t="shared" si="0"/>
        <v>0</v>
      </c>
      <c r="J29" s="59">
        <f t="shared" si="1"/>
        <v>0</v>
      </c>
    </row>
    <row r="30" spans="1:10" ht="13.5">
      <c r="A30" s="67" t="s">
        <v>47</v>
      </c>
      <c r="B30" s="66">
        <v>47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8">
        <f t="shared" si="0"/>
        <v>0</v>
      </c>
      <c r="J30" s="59">
        <f t="shared" si="1"/>
        <v>0</v>
      </c>
    </row>
    <row r="31" spans="1:10" ht="13.5">
      <c r="A31" s="67" t="s">
        <v>97</v>
      </c>
      <c r="B31" s="66">
        <v>114</v>
      </c>
      <c r="C31" s="57">
        <v>0</v>
      </c>
      <c r="D31" s="57">
        <v>0</v>
      </c>
      <c r="E31" s="57">
        <v>21</v>
      </c>
      <c r="F31" s="57">
        <v>1</v>
      </c>
      <c r="G31" s="57">
        <v>13</v>
      </c>
      <c r="H31" s="57">
        <v>2</v>
      </c>
      <c r="I31" s="58">
        <f t="shared" si="0"/>
        <v>0.017543859649122806</v>
      </c>
      <c r="J31" s="59">
        <f t="shared" si="1"/>
        <v>0.13157894736842105</v>
      </c>
    </row>
    <row r="32" spans="1:10" ht="13.5">
      <c r="A32" s="67" t="s">
        <v>98</v>
      </c>
      <c r="B32" s="66">
        <v>21</v>
      </c>
      <c r="C32" s="57">
        <v>0</v>
      </c>
      <c r="D32" s="57">
        <v>0</v>
      </c>
      <c r="E32" s="57">
        <v>1</v>
      </c>
      <c r="F32" s="57">
        <v>0</v>
      </c>
      <c r="G32" s="57">
        <v>1</v>
      </c>
      <c r="H32" s="57">
        <v>0</v>
      </c>
      <c r="I32" s="58">
        <f t="shared" si="0"/>
        <v>0</v>
      </c>
      <c r="J32" s="59">
        <f t="shared" si="1"/>
        <v>0.047619047619047616</v>
      </c>
    </row>
    <row r="33" spans="1:10" ht="13.5">
      <c r="A33" s="67" t="s">
        <v>99</v>
      </c>
      <c r="B33" s="66">
        <v>2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8">
        <f t="shared" si="0"/>
        <v>0</v>
      </c>
      <c r="J33" s="59">
        <f t="shared" si="1"/>
        <v>0</v>
      </c>
    </row>
    <row r="34" spans="1:10" ht="13.5">
      <c r="A34" s="67" t="s">
        <v>103</v>
      </c>
      <c r="B34" s="66">
        <f aca="true" t="shared" si="2" ref="B34:H34">SUM(B6:B33)</f>
        <v>2054</v>
      </c>
      <c r="C34" s="66">
        <f t="shared" si="2"/>
        <v>2</v>
      </c>
      <c r="D34" s="66">
        <f t="shared" si="2"/>
        <v>0</v>
      </c>
      <c r="E34" s="66">
        <f t="shared" si="2"/>
        <v>128</v>
      </c>
      <c r="F34" s="66">
        <f t="shared" si="2"/>
        <v>7</v>
      </c>
      <c r="G34" s="66">
        <f t="shared" si="2"/>
        <v>87</v>
      </c>
      <c r="H34" s="66">
        <f t="shared" si="2"/>
        <v>11</v>
      </c>
      <c r="I34" s="58">
        <f t="shared" si="0"/>
        <v>0.005355404089581304</v>
      </c>
      <c r="J34" s="59">
        <f t="shared" si="1"/>
        <v>0.04771178188899708</v>
      </c>
    </row>
    <row r="35" spans="1:16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3.5">
      <c r="A36" s="1" t="s">
        <v>144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3.5">
      <c r="A37" s="1" t="s">
        <v>145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</sheetData>
  <sheetProtection/>
  <mergeCells count="7">
    <mergeCell ref="I4:I5"/>
    <mergeCell ref="J4:J5"/>
    <mergeCell ref="I3:J3"/>
    <mergeCell ref="A3:B3"/>
    <mergeCell ref="C3:D4"/>
    <mergeCell ref="E3:F4"/>
    <mergeCell ref="G3: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2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9.00390625" style="45" customWidth="1"/>
    <col min="2" max="3" width="7.625" style="45" customWidth="1"/>
    <col min="4" max="6" width="5.625" style="45" customWidth="1"/>
    <col min="7" max="7" width="5.625" style="46" customWidth="1"/>
    <col min="8" max="8" width="7.625" style="46" customWidth="1"/>
    <col min="9" max="12" width="5.625" style="45" customWidth="1"/>
    <col min="13" max="13" width="7.625" style="45" customWidth="1"/>
    <col min="14" max="17" width="5.625" style="45" customWidth="1"/>
    <col min="18" max="18" width="7.625" style="45" customWidth="1"/>
    <col min="19" max="20" width="5.625" style="45" customWidth="1"/>
    <col min="21" max="21" width="10.125" style="45" customWidth="1"/>
    <col min="22" max="22" width="7.625" style="23" customWidth="1"/>
    <col min="23" max="16384" width="9.00390625" style="45" customWidth="1"/>
  </cols>
  <sheetData>
    <row r="1" spans="1:22" ht="19.5" customHeight="1">
      <c r="A1" s="61" t="s">
        <v>73</v>
      </c>
      <c r="B1" s="5"/>
      <c r="C1" s="5"/>
      <c r="D1" s="5"/>
      <c r="E1" s="5"/>
      <c r="V1" s="47"/>
    </row>
    <row r="2" spans="1:22" ht="13.5">
      <c r="A2" s="5"/>
      <c r="B2" s="5"/>
      <c r="C2" s="5"/>
      <c r="D2" s="5"/>
      <c r="E2" s="5"/>
      <c r="V2" s="47"/>
    </row>
    <row r="3" spans="1:22" ht="13.5" customHeight="1">
      <c r="A3" s="77"/>
      <c r="B3" s="177" t="s">
        <v>74</v>
      </c>
      <c r="C3" s="178"/>
      <c r="D3" s="178"/>
      <c r="E3" s="178"/>
      <c r="F3" s="179"/>
      <c r="G3" s="175" t="s">
        <v>75</v>
      </c>
      <c r="H3" s="175"/>
      <c r="I3" s="175"/>
      <c r="J3" s="175"/>
      <c r="K3" s="175"/>
      <c r="L3" s="176" t="s">
        <v>78</v>
      </c>
      <c r="M3" s="176"/>
      <c r="N3" s="176"/>
      <c r="O3" s="176"/>
      <c r="P3" s="176"/>
      <c r="Q3" s="176" t="s">
        <v>81</v>
      </c>
      <c r="R3" s="176"/>
      <c r="S3" s="176"/>
      <c r="T3" s="176"/>
      <c r="U3" s="176"/>
      <c r="V3" s="174" t="s">
        <v>82</v>
      </c>
    </row>
    <row r="4" spans="1:22" ht="13.5">
      <c r="A4" s="77"/>
      <c r="B4" s="144" t="s">
        <v>108</v>
      </c>
      <c r="C4" s="144" t="s">
        <v>109</v>
      </c>
      <c r="D4" s="78" t="s">
        <v>77</v>
      </c>
      <c r="E4" s="78" t="s">
        <v>79</v>
      </c>
      <c r="F4" s="80" t="s">
        <v>111</v>
      </c>
      <c r="G4" s="80" t="s">
        <v>76</v>
      </c>
      <c r="H4" s="145" t="s">
        <v>108</v>
      </c>
      <c r="I4" s="80" t="s">
        <v>77</v>
      </c>
      <c r="J4" s="80" t="s">
        <v>79</v>
      </c>
      <c r="K4" s="80" t="s">
        <v>111</v>
      </c>
      <c r="L4" s="80" t="s">
        <v>76</v>
      </c>
      <c r="M4" s="145" t="s">
        <v>108</v>
      </c>
      <c r="N4" s="80" t="s">
        <v>77</v>
      </c>
      <c r="O4" s="80" t="s">
        <v>79</v>
      </c>
      <c r="P4" s="80" t="s">
        <v>111</v>
      </c>
      <c r="Q4" s="80" t="s">
        <v>76</v>
      </c>
      <c r="R4" s="145" t="s">
        <v>108</v>
      </c>
      <c r="S4" s="80" t="s">
        <v>77</v>
      </c>
      <c r="T4" s="80" t="s">
        <v>79</v>
      </c>
      <c r="U4" s="145" t="s">
        <v>80</v>
      </c>
      <c r="V4" s="174"/>
    </row>
    <row r="5" spans="1:22" ht="13.5">
      <c r="A5" s="81" t="s">
        <v>0</v>
      </c>
      <c r="B5" s="71" t="s">
        <v>117</v>
      </c>
      <c r="C5" s="71"/>
      <c r="D5" s="71" t="s">
        <v>117</v>
      </c>
      <c r="E5" s="71" t="s">
        <v>117</v>
      </c>
      <c r="F5" s="71" t="s">
        <v>117</v>
      </c>
      <c r="G5" s="71"/>
      <c r="H5" s="80"/>
      <c r="I5" s="80"/>
      <c r="J5" s="80"/>
      <c r="K5" s="80"/>
      <c r="L5" s="68" t="s">
        <v>117</v>
      </c>
      <c r="M5" s="80"/>
      <c r="N5" s="68" t="s">
        <v>117</v>
      </c>
      <c r="O5" s="68"/>
      <c r="P5" s="80" t="s">
        <v>117</v>
      </c>
      <c r="Q5" s="68" t="s">
        <v>117</v>
      </c>
      <c r="R5" s="68" t="s">
        <v>117</v>
      </c>
      <c r="S5" s="68" t="s">
        <v>117</v>
      </c>
      <c r="T5" s="68" t="s">
        <v>117</v>
      </c>
      <c r="U5" s="68" t="s">
        <v>117</v>
      </c>
      <c r="V5" s="68" t="s">
        <v>117</v>
      </c>
    </row>
    <row r="6" spans="1:22" ht="13.5">
      <c r="A6" s="81" t="s">
        <v>1</v>
      </c>
      <c r="B6" s="71" t="s">
        <v>117</v>
      </c>
      <c r="C6" s="71"/>
      <c r="D6" s="71" t="s">
        <v>117</v>
      </c>
      <c r="E6" s="71" t="s">
        <v>117</v>
      </c>
      <c r="F6" s="71" t="s">
        <v>117</v>
      </c>
      <c r="G6" s="71" t="s">
        <v>117</v>
      </c>
      <c r="H6" s="80" t="s">
        <v>117</v>
      </c>
      <c r="I6" s="80" t="s">
        <v>117</v>
      </c>
      <c r="J6" s="80"/>
      <c r="K6" s="80"/>
      <c r="L6" s="68" t="s">
        <v>117</v>
      </c>
      <c r="M6" s="68" t="s">
        <v>117</v>
      </c>
      <c r="N6" s="80" t="s">
        <v>117</v>
      </c>
      <c r="O6" s="80"/>
      <c r="P6" s="80"/>
      <c r="Q6" s="68" t="s">
        <v>117</v>
      </c>
      <c r="R6" s="68" t="s">
        <v>117</v>
      </c>
      <c r="S6" s="68" t="s">
        <v>117</v>
      </c>
      <c r="T6" s="80"/>
      <c r="U6" s="80" t="s">
        <v>117</v>
      </c>
      <c r="V6" s="68" t="s">
        <v>117</v>
      </c>
    </row>
    <row r="7" spans="1:22" ht="13.5">
      <c r="A7" s="81" t="s">
        <v>2</v>
      </c>
      <c r="B7" s="71" t="s">
        <v>117</v>
      </c>
      <c r="C7" s="71"/>
      <c r="D7" s="71" t="s">
        <v>117</v>
      </c>
      <c r="E7" s="71" t="s">
        <v>117</v>
      </c>
      <c r="F7" s="71" t="s">
        <v>117</v>
      </c>
      <c r="G7" s="71" t="s">
        <v>117</v>
      </c>
      <c r="H7" s="71" t="s">
        <v>117</v>
      </c>
      <c r="I7" s="71" t="s">
        <v>117</v>
      </c>
      <c r="J7" s="71" t="s">
        <v>117</v>
      </c>
      <c r="K7" s="71" t="s">
        <v>117</v>
      </c>
      <c r="L7" s="68" t="s">
        <v>117</v>
      </c>
      <c r="M7" s="68" t="s">
        <v>117</v>
      </c>
      <c r="N7" s="68" t="s">
        <v>117</v>
      </c>
      <c r="O7" s="68" t="s">
        <v>117</v>
      </c>
      <c r="P7" s="68"/>
      <c r="Q7" s="68" t="s">
        <v>117</v>
      </c>
      <c r="R7" s="68" t="s">
        <v>117</v>
      </c>
      <c r="S7" s="68" t="s">
        <v>117</v>
      </c>
      <c r="T7" s="68" t="s">
        <v>117</v>
      </c>
      <c r="U7" s="68" t="s">
        <v>117</v>
      </c>
      <c r="V7" s="80"/>
    </row>
    <row r="8" spans="1:22" ht="13.5">
      <c r="A8" s="81" t="s">
        <v>3</v>
      </c>
      <c r="B8" s="71" t="s">
        <v>117</v>
      </c>
      <c r="C8" s="71"/>
      <c r="D8" s="71" t="s">
        <v>117</v>
      </c>
      <c r="E8" s="71" t="s">
        <v>117</v>
      </c>
      <c r="F8" s="71" t="s">
        <v>117</v>
      </c>
      <c r="G8" s="71" t="s">
        <v>117</v>
      </c>
      <c r="H8" s="71" t="s">
        <v>117</v>
      </c>
      <c r="I8" s="71" t="s">
        <v>117</v>
      </c>
      <c r="J8" s="71"/>
      <c r="K8" s="80"/>
      <c r="L8" s="68" t="s">
        <v>117</v>
      </c>
      <c r="M8" s="68" t="s">
        <v>117</v>
      </c>
      <c r="N8" s="68" t="s">
        <v>117</v>
      </c>
      <c r="O8" s="68"/>
      <c r="P8" s="80"/>
      <c r="Q8" s="68" t="s">
        <v>117</v>
      </c>
      <c r="R8" s="68" t="s">
        <v>117</v>
      </c>
      <c r="S8" s="68" t="s">
        <v>117</v>
      </c>
      <c r="T8" s="80"/>
      <c r="U8" s="68" t="s">
        <v>117</v>
      </c>
      <c r="V8" s="68" t="s">
        <v>117</v>
      </c>
    </row>
    <row r="9" spans="1:22" ht="13.5">
      <c r="A9" s="81" t="s">
        <v>4</v>
      </c>
      <c r="B9" s="71" t="s">
        <v>117</v>
      </c>
      <c r="C9" s="71"/>
      <c r="D9" s="71" t="s">
        <v>117</v>
      </c>
      <c r="E9" s="71" t="s">
        <v>117</v>
      </c>
      <c r="F9" s="71" t="s">
        <v>117</v>
      </c>
      <c r="G9" s="71" t="s">
        <v>117</v>
      </c>
      <c r="H9" s="80"/>
      <c r="I9" s="80"/>
      <c r="J9" s="80"/>
      <c r="K9" s="80"/>
      <c r="L9" s="68" t="s">
        <v>117</v>
      </c>
      <c r="M9" s="68" t="s">
        <v>117</v>
      </c>
      <c r="N9" s="68" t="s">
        <v>117</v>
      </c>
      <c r="O9" s="68"/>
      <c r="P9" s="80" t="s">
        <v>117</v>
      </c>
      <c r="Q9" s="68" t="s">
        <v>117</v>
      </c>
      <c r="R9" s="68" t="s">
        <v>117</v>
      </c>
      <c r="S9" s="68" t="s">
        <v>117</v>
      </c>
      <c r="T9" s="80"/>
      <c r="U9" s="68" t="s">
        <v>117</v>
      </c>
      <c r="V9" s="68" t="s">
        <v>117</v>
      </c>
    </row>
    <row r="10" spans="1:22" ht="13.5">
      <c r="A10" s="81" t="s">
        <v>5</v>
      </c>
      <c r="B10" s="71" t="s">
        <v>117</v>
      </c>
      <c r="C10" s="71"/>
      <c r="D10" s="71" t="s">
        <v>117</v>
      </c>
      <c r="E10" s="71" t="s">
        <v>117</v>
      </c>
      <c r="F10" s="71" t="s">
        <v>117</v>
      </c>
      <c r="G10" s="71" t="s">
        <v>117</v>
      </c>
      <c r="H10" s="80" t="s">
        <v>117</v>
      </c>
      <c r="I10" s="80" t="s">
        <v>117</v>
      </c>
      <c r="J10" s="80" t="s">
        <v>117</v>
      </c>
      <c r="K10" s="68" t="s">
        <v>117</v>
      </c>
      <c r="L10" s="68" t="s">
        <v>117</v>
      </c>
      <c r="M10" s="80" t="s">
        <v>117</v>
      </c>
      <c r="N10" s="68" t="s">
        <v>117</v>
      </c>
      <c r="O10" s="68"/>
      <c r="P10" s="80" t="s">
        <v>117</v>
      </c>
      <c r="Q10" s="68" t="s">
        <v>117</v>
      </c>
      <c r="R10" s="68" t="s">
        <v>117</v>
      </c>
      <c r="S10" s="68" t="s">
        <v>117</v>
      </c>
      <c r="T10" s="80"/>
      <c r="U10" s="68" t="s">
        <v>117</v>
      </c>
      <c r="V10" s="68"/>
    </row>
    <row r="11" spans="1:22" ht="13.5">
      <c r="A11" s="81" t="s">
        <v>6</v>
      </c>
      <c r="B11" s="71" t="s">
        <v>117</v>
      </c>
      <c r="C11" s="71"/>
      <c r="D11" s="71" t="s">
        <v>117</v>
      </c>
      <c r="E11" s="71" t="s">
        <v>117</v>
      </c>
      <c r="F11" s="71" t="s">
        <v>117</v>
      </c>
      <c r="G11" s="71" t="s">
        <v>117</v>
      </c>
      <c r="H11" s="80" t="s">
        <v>117</v>
      </c>
      <c r="I11" s="80" t="s">
        <v>117</v>
      </c>
      <c r="J11" s="80"/>
      <c r="K11" s="80"/>
      <c r="L11" s="68" t="s">
        <v>117</v>
      </c>
      <c r="M11" s="68" t="s">
        <v>117</v>
      </c>
      <c r="N11" s="68" t="s">
        <v>117</v>
      </c>
      <c r="O11" s="68"/>
      <c r="P11" s="80" t="s">
        <v>117</v>
      </c>
      <c r="Q11" s="68" t="s">
        <v>117</v>
      </c>
      <c r="R11" s="68" t="s">
        <v>117</v>
      </c>
      <c r="S11" s="68" t="s">
        <v>117</v>
      </c>
      <c r="T11" s="80"/>
      <c r="U11" s="68" t="s">
        <v>117</v>
      </c>
      <c r="V11" s="80" t="s">
        <v>117</v>
      </c>
    </row>
    <row r="12" spans="1:22" ht="13.5">
      <c r="A12" s="81" t="s">
        <v>7</v>
      </c>
      <c r="B12" s="71" t="s">
        <v>117</v>
      </c>
      <c r="C12" s="71"/>
      <c r="D12" s="71" t="s">
        <v>117</v>
      </c>
      <c r="E12" s="71" t="s">
        <v>117</v>
      </c>
      <c r="F12" s="71" t="s">
        <v>117</v>
      </c>
      <c r="G12" s="71" t="s">
        <v>117</v>
      </c>
      <c r="H12" s="80" t="s">
        <v>117</v>
      </c>
      <c r="I12" s="80" t="s">
        <v>117</v>
      </c>
      <c r="J12" s="80"/>
      <c r="K12" s="80"/>
      <c r="L12" s="68" t="s">
        <v>117</v>
      </c>
      <c r="M12" s="68" t="s">
        <v>117</v>
      </c>
      <c r="N12" s="68" t="s">
        <v>117</v>
      </c>
      <c r="O12" s="68"/>
      <c r="P12" s="80" t="s">
        <v>117</v>
      </c>
      <c r="Q12" s="68" t="s">
        <v>117</v>
      </c>
      <c r="R12" s="68" t="s">
        <v>117</v>
      </c>
      <c r="S12" s="68" t="s">
        <v>117</v>
      </c>
      <c r="T12" s="80"/>
      <c r="U12" s="68" t="s">
        <v>117</v>
      </c>
      <c r="V12" s="68"/>
    </row>
    <row r="13" spans="1:22" ht="13.5">
      <c r="A13" s="81" t="s">
        <v>8</v>
      </c>
      <c r="B13" s="71" t="s">
        <v>117</v>
      </c>
      <c r="C13" s="71" t="s">
        <v>117</v>
      </c>
      <c r="D13" s="71" t="s">
        <v>117</v>
      </c>
      <c r="E13" s="71" t="s">
        <v>117</v>
      </c>
      <c r="F13" s="71" t="s">
        <v>117</v>
      </c>
      <c r="G13" s="71" t="s">
        <v>117</v>
      </c>
      <c r="H13" s="80" t="s">
        <v>117</v>
      </c>
      <c r="I13" s="80" t="s">
        <v>117</v>
      </c>
      <c r="J13" s="80"/>
      <c r="K13" s="80"/>
      <c r="L13" s="68" t="s">
        <v>117</v>
      </c>
      <c r="M13" s="68" t="s">
        <v>117</v>
      </c>
      <c r="N13" s="68" t="s">
        <v>117</v>
      </c>
      <c r="O13" s="68"/>
      <c r="P13" s="68" t="s">
        <v>117</v>
      </c>
      <c r="Q13" s="68" t="s">
        <v>117</v>
      </c>
      <c r="R13" s="68" t="s">
        <v>117</v>
      </c>
      <c r="S13" s="68" t="s">
        <v>117</v>
      </c>
      <c r="T13" s="80"/>
      <c r="U13" s="68" t="s">
        <v>117</v>
      </c>
      <c r="V13" s="68" t="s">
        <v>117</v>
      </c>
    </row>
    <row r="14" spans="1:22" ht="13.5">
      <c r="A14" s="81" t="s">
        <v>9</v>
      </c>
      <c r="B14" s="71" t="s">
        <v>117</v>
      </c>
      <c r="C14" s="71"/>
      <c r="D14" s="71" t="s">
        <v>117</v>
      </c>
      <c r="E14" s="71" t="s">
        <v>117</v>
      </c>
      <c r="F14" s="71" t="s">
        <v>117</v>
      </c>
      <c r="G14" s="71" t="s">
        <v>117</v>
      </c>
      <c r="H14" s="80" t="s">
        <v>117</v>
      </c>
      <c r="I14" s="80" t="s">
        <v>117</v>
      </c>
      <c r="J14" s="80"/>
      <c r="K14" s="80"/>
      <c r="L14" s="68" t="s">
        <v>117</v>
      </c>
      <c r="M14" s="80" t="s">
        <v>117</v>
      </c>
      <c r="N14" s="68" t="s">
        <v>117</v>
      </c>
      <c r="O14" s="68"/>
      <c r="P14" s="80" t="s">
        <v>117</v>
      </c>
      <c r="Q14" s="68" t="s">
        <v>117</v>
      </c>
      <c r="R14" s="80" t="s">
        <v>117</v>
      </c>
      <c r="S14" s="68" t="s">
        <v>117</v>
      </c>
      <c r="T14" s="80"/>
      <c r="U14" s="68" t="s">
        <v>117</v>
      </c>
      <c r="V14" s="68" t="s">
        <v>117</v>
      </c>
    </row>
    <row r="15" spans="1:22" ht="13.5">
      <c r="A15" s="81" t="s">
        <v>10</v>
      </c>
      <c r="B15" s="71" t="s">
        <v>117</v>
      </c>
      <c r="C15" s="71" t="s">
        <v>117</v>
      </c>
      <c r="D15" s="71" t="s">
        <v>117</v>
      </c>
      <c r="E15" s="71" t="s">
        <v>117</v>
      </c>
      <c r="F15" s="71" t="s">
        <v>117</v>
      </c>
      <c r="G15" s="71" t="s">
        <v>117</v>
      </c>
      <c r="H15" s="80" t="s">
        <v>117</v>
      </c>
      <c r="I15" s="80" t="s">
        <v>117</v>
      </c>
      <c r="J15" s="80"/>
      <c r="K15" s="80"/>
      <c r="L15" s="68" t="s">
        <v>117</v>
      </c>
      <c r="M15" s="68" t="s">
        <v>117</v>
      </c>
      <c r="N15" s="68" t="s">
        <v>117</v>
      </c>
      <c r="O15" s="68"/>
      <c r="P15" s="68" t="s">
        <v>117</v>
      </c>
      <c r="Q15" s="68" t="s">
        <v>117</v>
      </c>
      <c r="R15" s="68" t="s">
        <v>117</v>
      </c>
      <c r="S15" s="68" t="s">
        <v>117</v>
      </c>
      <c r="T15" s="80"/>
      <c r="U15" s="68" t="s">
        <v>117</v>
      </c>
      <c r="V15" s="68" t="s">
        <v>117</v>
      </c>
    </row>
    <row r="16" spans="1:22" ht="13.5">
      <c r="A16" s="81" t="s">
        <v>11</v>
      </c>
      <c r="B16" s="71" t="s">
        <v>117</v>
      </c>
      <c r="C16" s="71"/>
      <c r="D16" s="71" t="s">
        <v>117</v>
      </c>
      <c r="E16" s="71" t="s">
        <v>117</v>
      </c>
      <c r="F16" s="71" t="s">
        <v>117</v>
      </c>
      <c r="G16" s="71" t="s">
        <v>117</v>
      </c>
      <c r="H16" s="80" t="s">
        <v>117</v>
      </c>
      <c r="I16" s="80" t="s">
        <v>117</v>
      </c>
      <c r="J16" s="80"/>
      <c r="K16" s="80"/>
      <c r="L16" s="68" t="s">
        <v>117</v>
      </c>
      <c r="M16" s="68" t="s">
        <v>117</v>
      </c>
      <c r="N16" s="68" t="s">
        <v>117</v>
      </c>
      <c r="O16" s="68" t="s">
        <v>117</v>
      </c>
      <c r="P16" s="68" t="s">
        <v>117</v>
      </c>
      <c r="Q16" s="68" t="s">
        <v>117</v>
      </c>
      <c r="R16" s="68" t="s">
        <v>117</v>
      </c>
      <c r="S16" s="68" t="s">
        <v>117</v>
      </c>
      <c r="T16" s="80"/>
      <c r="U16" s="68" t="s">
        <v>117</v>
      </c>
      <c r="V16" s="68" t="s">
        <v>117</v>
      </c>
    </row>
    <row r="17" spans="1:22" ht="13.5">
      <c r="A17" s="81" t="s">
        <v>12</v>
      </c>
      <c r="B17" s="71" t="s">
        <v>117</v>
      </c>
      <c r="C17" s="71"/>
      <c r="D17" s="71" t="s">
        <v>117</v>
      </c>
      <c r="E17" s="71" t="s">
        <v>117</v>
      </c>
      <c r="F17" s="71" t="s">
        <v>117</v>
      </c>
      <c r="G17" s="71" t="s">
        <v>117</v>
      </c>
      <c r="H17" s="71" t="s">
        <v>117</v>
      </c>
      <c r="I17" s="71" t="s">
        <v>117</v>
      </c>
      <c r="J17" s="71"/>
      <c r="K17" s="80" t="s">
        <v>117</v>
      </c>
      <c r="L17" s="68" t="s">
        <v>117</v>
      </c>
      <c r="M17" s="68"/>
      <c r="N17" s="68" t="s">
        <v>117</v>
      </c>
      <c r="O17" s="68"/>
      <c r="P17" s="80" t="s">
        <v>117</v>
      </c>
      <c r="Q17" s="68" t="s">
        <v>117</v>
      </c>
      <c r="R17" s="68" t="s">
        <v>117</v>
      </c>
      <c r="S17" s="68" t="s">
        <v>117</v>
      </c>
      <c r="T17" s="80"/>
      <c r="U17" s="80" t="s">
        <v>117</v>
      </c>
      <c r="V17" s="68"/>
    </row>
    <row r="18" spans="1:22" ht="13.5">
      <c r="A18" s="81" t="s">
        <v>13</v>
      </c>
      <c r="B18" s="71" t="s">
        <v>117</v>
      </c>
      <c r="C18" s="71"/>
      <c r="D18" s="71" t="s">
        <v>117</v>
      </c>
      <c r="E18" s="71" t="s">
        <v>117</v>
      </c>
      <c r="F18" s="71" t="s">
        <v>117</v>
      </c>
      <c r="G18" s="71" t="s">
        <v>117</v>
      </c>
      <c r="H18" s="80" t="s">
        <v>117</v>
      </c>
      <c r="I18" s="68" t="s">
        <v>117</v>
      </c>
      <c r="J18" s="68" t="s">
        <v>117</v>
      </c>
      <c r="K18" s="80" t="s">
        <v>117</v>
      </c>
      <c r="L18" s="68" t="s">
        <v>117</v>
      </c>
      <c r="M18" s="68"/>
      <c r="N18" s="80" t="s">
        <v>117</v>
      </c>
      <c r="O18" s="80" t="s">
        <v>117</v>
      </c>
      <c r="P18" s="68" t="s">
        <v>117</v>
      </c>
      <c r="Q18" s="68" t="s">
        <v>117</v>
      </c>
      <c r="R18" s="68" t="s">
        <v>117</v>
      </c>
      <c r="S18" s="68" t="s">
        <v>117</v>
      </c>
      <c r="T18" s="80" t="s">
        <v>117</v>
      </c>
      <c r="U18" s="68"/>
      <c r="V18" s="68" t="s">
        <v>117</v>
      </c>
    </row>
    <row r="19" spans="1:22" ht="13.5">
      <c r="A19" s="81" t="s">
        <v>14</v>
      </c>
      <c r="B19" s="71" t="s">
        <v>117</v>
      </c>
      <c r="C19" s="71"/>
      <c r="D19" s="71" t="s">
        <v>117</v>
      </c>
      <c r="E19" s="71" t="s">
        <v>117</v>
      </c>
      <c r="F19" s="71" t="s">
        <v>117</v>
      </c>
      <c r="G19" s="71" t="s">
        <v>117</v>
      </c>
      <c r="H19" s="80" t="s">
        <v>117</v>
      </c>
      <c r="I19" s="68" t="s">
        <v>117</v>
      </c>
      <c r="J19" s="68"/>
      <c r="K19" s="80"/>
      <c r="L19" s="68" t="s">
        <v>117</v>
      </c>
      <c r="M19" s="68"/>
      <c r="N19" s="68" t="s">
        <v>117</v>
      </c>
      <c r="O19" s="68"/>
      <c r="P19" s="80" t="s">
        <v>117</v>
      </c>
      <c r="Q19" s="68" t="s">
        <v>117</v>
      </c>
      <c r="R19" s="68" t="s">
        <v>117</v>
      </c>
      <c r="S19" s="68" t="s">
        <v>117</v>
      </c>
      <c r="T19" s="80"/>
      <c r="U19" s="68" t="s">
        <v>117</v>
      </c>
      <c r="V19" s="80" t="s">
        <v>117</v>
      </c>
    </row>
    <row r="20" spans="1:22" ht="13.5">
      <c r="A20" s="81" t="s">
        <v>15</v>
      </c>
      <c r="B20" s="71" t="s">
        <v>117</v>
      </c>
      <c r="C20" s="71"/>
      <c r="D20" s="71" t="s">
        <v>117</v>
      </c>
      <c r="E20" s="71" t="s">
        <v>117</v>
      </c>
      <c r="F20" s="71" t="s">
        <v>117</v>
      </c>
      <c r="G20" s="71" t="s">
        <v>117</v>
      </c>
      <c r="H20" s="80" t="s">
        <v>117</v>
      </c>
      <c r="I20" s="68" t="s">
        <v>117</v>
      </c>
      <c r="J20" s="68"/>
      <c r="K20" s="80"/>
      <c r="L20" s="68" t="s">
        <v>117</v>
      </c>
      <c r="M20" s="80"/>
      <c r="N20" s="68" t="s">
        <v>117</v>
      </c>
      <c r="O20" s="68"/>
      <c r="P20" s="80"/>
      <c r="Q20" s="68" t="s">
        <v>117</v>
      </c>
      <c r="R20" s="80" t="s">
        <v>117</v>
      </c>
      <c r="S20" s="68" t="s">
        <v>117</v>
      </c>
      <c r="T20" s="80"/>
      <c r="U20" s="80"/>
      <c r="V20" s="68" t="s">
        <v>117</v>
      </c>
    </row>
    <row r="21" spans="1:22" ht="13.5">
      <c r="A21" s="81" t="s">
        <v>16</v>
      </c>
      <c r="B21" s="71" t="s">
        <v>117</v>
      </c>
      <c r="C21" s="71"/>
      <c r="D21" s="71" t="s">
        <v>117</v>
      </c>
      <c r="E21" s="71" t="s">
        <v>117</v>
      </c>
      <c r="F21" s="71" t="s">
        <v>117</v>
      </c>
      <c r="G21" s="71" t="s">
        <v>117</v>
      </c>
      <c r="H21" s="80" t="s">
        <v>117</v>
      </c>
      <c r="I21" s="68" t="s">
        <v>117</v>
      </c>
      <c r="J21" s="68" t="s">
        <v>117</v>
      </c>
      <c r="K21" s="79"/>
      <c r="L21" s="68" t="s">
        <v>117</v>
      </c>
      <c r="M21" s="68" t="s">
        <v>117</v>
      </c>
      <c r="N21" s="68" t="s">
        <v>117</v>
      </c>
      <c r="O21" s="68" t="s">
        <v>117</v>
      </c>
      <c r="P21" s="68"/>
      <c r="Q21" s="68" t="s">
        <v>117</v>
      </c>
      <c r="R21" s="68" t="s">
        <v>117</v>
      </c>
      <c r="S21" s="68" t="s">
        <v>117</v>
      </c>
      <c r="T21" s="80"/>
      <c r="U21" s="68" t="s">
        <v>117</v>
      </c>
      <c r="V21" s="68"/>
    </row>
    <row r="22" spans="1:22" ht="13.5">
      <c r="A22" s="81" t="s">
        <v>17</v>
      </c>
      <c r="B22" s="71" t="s">
        <v>117</v>
      </c>
      <c r="C22" s="71"/>
      <c r="D22" s="71" t="s">
        <v>117</v>
      </c>
      <c r="E22" s="71" t="s">
        <v>117</v>
      </c>
      <c r="F22" s="71" t="s">
        <v>117</v>
      </c>
      <c r="G22" s="71" t="s">
        <v>117</v>
      </c>
      <c r="H22" s="80" t="s">
        <v>117</v>
      </c>
      <c r="I22" s="68" t="s">
        <v>117</v>
      </c>
      <c r="J22" s="68" t="s">
        <v>117</v>
      </c>
      <c r="K22" s="79"/>
      <c r="L22" s="68" t="s">
        <v>117</v>
      </c>
      <c r="M22" s="68" t="s">
        <v>117</v>
      </c>
      <c r="N22" s="68" t="s">
        <v>117</v>
      </c>
      <c r="O22" s="68" t="s">
        <v>117</v>
      </c>
      <c r="P22" s="68" t="s">
        <v>117</v>
      </c>
      <c r="Q22" s="68" t="s">
        <v>117</v>
      </c>
      <c r="R22" s="68" t="s">
        <v>117</v>
      </c>
      <c r="S22" s="68" t="s">
        <v>117</v>
      </c>
      <c r="T22" s="80"/>
      <c r="U22" s="68" t="s">
        <v>117</v>
      </c>
      <c r="V22" s="68" t="s">
        <v>117</v>
      </c>
    </row>
    <row r="23" spans="1:22" ht="13.5">
      <c r="A23" s="81" t="s">
        <v>18</v>
      </c>
      <c r="B23" s="71" t="s">
        <v>117</v>
      </c>
      <c r="C23" s="71" t="s">
        <v>117</v>
      </c>
      <c r="D23" s="71" t="s">
        <v>117</v>
      </c>
      <c r="E23" s="71" t="s">
        <v>117</v>
      </c>
      <c r="F23" s="71" t="s">
        <v>117</v>
      </c>
      <c r="G23" s="71" t="s">
        <v>117</v>
      </c>
      <c r="H23" s="80" t="s">
        <v>117</v>
      </c>
      <c r="I23" s="68" t="s">
        <v>117</v>
      </c>
      <c r="J23" s="68" t="s">
        <v>117</v>
      </c>
      <c r="K23" s="68" t="s">
        <v>117</v>
      </c>
      <c r="L23" s="68" t="s">
        <v>117</v>
      </c>
      <c r="M23" s="68" t="s">
        <v>117</v>
      </c>
      <c r="N23" s="68" t="s">
        <v>117</v>
      </c>
      <c r="O23" s="68" t="s">
        <v>117</v>
      </c>
      <c r="P23" s="68" t="s">
        <v>117</v>
      </c>
      <c r="Q23" s="68" t="s">
        <v>117</v>
      </c>
      <c r="R23" s="68" t="s">
        <v>117</v>
      </c>
      <c r="S23" s="68" t="s">
        <v>117</v>
      </c>
      <c r="T23" s="80"/>
      <c r="U23" s="68" t="s">
        <v>117</v>
      </c>
      <c r="V23" s="80" t="s">
        <v>117</v>
      </c>
    </row>
    <row r="24" spans="1:22" ht="13.5">
      <c r="A24" s="81" t="s">
        <v>19</v>
      </c>
      <c r="B24" s="71" t="s">
        <v>117</v>
      </c>
      <c r="C24" s="71" t="s">
        <v>117</v>
      </c>
      <c r="D24" s="71" t="s">
        <v>117</v>
      </c>
      <c r="E24" s="71" t="s">
        <v>117</v>
      </c>
      <c r="F24" s="71" t="s">
        <v>117</v>
      </c>
      <c r="G24" s="71" t="s">
        <v>117</v>
      </c>
      <c r="H24" s="80" t="s">
        <v>117</v>
      </c>
      <c r="I24" s="68" t="s">
        <v>117</v>
      </c>
      <c r="J24" s="68" t="s">
        <v>117</v>
      </c>
      <c r="K24" s="68" t="s">
        <v>117</v>
      </c>
      <c r="L24" s="68" t="s">
        <v>117</v>
      </c>
      <c r="M24" s="68" t="s">
        <v>117</v>
      </c>
      <c r="N24" s="68" t="s">
        <v>117</v>
      </c>
      <c r="O24" s="68" t="s">
        <v>117</v>
      </c>
      <c r="P24" s="80" t="s">
        <v>117</v>
      </c>
      <c r="Q24" s="68" t="s">
        <v>117</v>
      </c>
      <c r="R24" s="68" t="s">
        <v>117</v>
      </c>
      <c r="S24" s="68" t="s">
        <v>117</v>
      </c>
      <c r="T24" s="80"/>
      <c r="U24" s="68" t="s">
        <v>117</v>
      </c>
      <c r="V24" s="68" t="s">
        <v>117</v>
      </c>
    </row>
    <row r="25" spans="1:22" ht="13.5">
      <c r="A25" s="81" t="s">
        <v>20</v>
      </c>
      <c r="B25" s="71" t="s">
        <v>117</v>
      </c>
      <c r="C25" s="71"/>
      <c r="D25" s="71" t="s">
        <v>117</v>
      </c>
      <c r="E25" s="71" t="s">
        <v>117</v>
      </c>
      <c r="F25" s="71" t="s">
        <v>117</v>
      </c>
      <c r="G25" s="71" t="s">
        <v>117</v>
      </c>
      <c r="H25" s="80" t="s">
        <v>117</v>
      </c>
      <c r="I25" s="68" t="s">
        <v>117</v>
      </c>
      <c r="J25" s="68" t="s">
        <v>117</v>
      </c>
      <c r="K25" s="80" t="s">
        <v>117</v>
      </c>
      <c r="L25" s="68" t="s">
        <v>117</v>
      </c>
      <c r="M25" s="80"/>
      <c r="N25" s="68" t="s">
        <v>117</v>
      </c>
      <c r="O25" s="68"/>
      <c r="P25" s="68" t="s">
        <v>117</v>
      </c>
      <c r="Q25" s="68" t="s">
        <v>117</v>
      </c>
      <c r="R25" s="68" t="s">
        <v>117</v>
      </c>
      <c r="S25" s="68" t="s">
        <v>117</v>
      </c>
      <c r="T25" s="80"/>
      <c r="U25" s="68"/>
      <c r="V25" s="68" t="s">
        <v>117</v>
      </c>
    </row>
    <row r="26" spans="1:22" ht="13.5">
      <c r="A26" s="81" t="s">
        <v>21</v>
      </c>
      <c r="B26" s="71" t="s">
        <v>117</v>
      </c>
      <c r="C26" s="71"/>
      <c r="D26" s="71" t="s">
        <v>117</v>
      </c>
      <c r="E26" s="71" t="s">
        <v>117</v>
      </c>
      <c r="F26" s="71" t="s">
        <v>117</v>
      </c>
      <c r="G26" s="71" t="s">
        <v>117</v>
      </c>
      <c r="H26" s="80" t="s">
        <v>117</v>
      </c>
      <c r="I26" s="68" t="s">
        <v>117</v>
      </c>
      <c r="J26" s="68"/>
      <c r="K26" s="80"/>
      <c r="L26" s="68" t="s">
        <v>117</v>
      </c>
      <c r="M26" s="68" t="s">
        <v>117</v>
      </c>
      <c r="N26" s="68" t="s">
        <v>117</v>
      </c>
      <c r="O26" s="68" t="s">
        <v>117</v>
      </c>
      <c r="P26" s="68" t="s">
        <v>117</v>
      </c>
      <c r="Q26" s="68" t="s">
        <v>117</v>
      </c>
      <c r="R26" s="68" t="s">
        <v>117</v>
      </c>
      <c r="S26" s="68" t="s">
        <v>117</v>
      </c>
      <c r="T26" s="80"/>
      <c r="U26" s="68" t="s">
        <v>117</v>
      </c>
      <c r="V26" s="68" t="s">
        <v>117</v>
      </c>
    </row>
    <row r="27" spans="1:22" ht="13.5">
      <c r="A27" s="81" t="s">
        <v>22</v>
      </c>
      <c r="B27" s="71" t="s">
        <v>117</v>
      </c>
      <c r="C27" s="71"/>
      <c r="D27" s="71" t="s">
        <v>117</v>
      </c>
      <c r="E27" s="71" t="s">
        <v>117</v>
      </c>
      <c r="F27" s="71" t="s">
        <v>117</v>
      </c>
      <c r="G27" s="71" t="s">
        <v>117</v>
      </c>
      <c r="H27" s="80" t="s">
        <v>117</v>
      </c>
      <c r="I27" s="68" t="s">
        <v>117</v>
      </c>
      <c r="J27" s="68"/>
      <c r="K27" s="80"/>
      <c r="L27" s="68" t="s">
        <v>117</v>
      </c>
      <c r="M27" s="68" t="s">
        <v>117</v>
      </c>
      <c r="N27" s="68" t="s">
        <v>117</v>
      </c>
      <c r="O27" s="68"/>
      <c r="P27" s="80" t="s">
        <v>117</v>
      </c>
      <c r="Q27" s="68" t="s">
        <v>117</v>
      </c>
      <c r="R27" s="68" t="s">
        <v>117</v>
      </c>
      <c r="S27" s="68" t="s">
        <v>117</v>
      </c>
      <c r="T27" s="80"/>
      <c r="U27" s="68" t="s">
        <v>117</v>
      </c>
      <c r="V27" s="80"/>
    </row>
    <row r="28" spans="1:8" ht="13.5">
      <c r="A28" s="6"/>
      <c r="B28" s="3"/>
      <c r="C28" s="3"/>
      <c r="D28" s="3"/>
      <c r="E28" s="3"/>
      <c r="F28" s="4"/>
      <c r="G28" s="10"/>
      <c r="H28" s="10"/>
    </row>
    <row r="29" spans="1:22" s="48" customFormat="1" ht="13.5">
      <c r="A29" s="2" t="s">
        <v>146</v>
      </c>
      <c r="B29" s="50"/>
      <c r="C29" s="50"/>
      <c r="D29" s="50"/>
      <c r="E29" s="50"/>
      <c r="G29" s="49"/>
      <c r="H29" s="49"/>
      <c r="V29" s="20"/>
    </row>
    <row r="30" spans="1:22" s="48" customFormat="1" ht="13.5">
      <c r="A30" s="2" t="s">
        <v>112</v>
      </c>
      <c r="G30" s="49"/>
      <c r="H30" s="49"/>
      <c r="V30" s="20"/>
    </row>
    <row r="31" ht="13.5">
      <c r="A31" s="84"/>
    </row>
    <row r="32" ht="13.5">
      <c r="A32" s="48" t="s">
        <v>113</v>
      </c>
    </row>
  </sheetData>
  <sheetProtection/>
  <mergeCells count="5">
    <mergeCell ref="V3:V4"/>
    <mergeCell ref="G3:K3"/>
    <mergeCell ref="L3:P3"/>
    <mergeCell ref="Q3:U3"/>
    <mergeCell ref="B3:F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48" customWidth="1"/>
    <col min="2" max="2" width="7.625" style="19" customWidth="1"/>
    <col min="3" max="3" width="7.625" style="0" customWidth="1"/>
    <col min="4" max="5" width="7.625" style="19" customWidth="1"/>
    <col min="6" max="6" width="7.625" style="9" customWidth="1"/>
    <col min="7" max="7" width="7.625" style="22" customWidth="1"/>
    <col min="8" max="22" width="7.625" style="0" customWidth="1"/>
  </cols>
  <sheetData>
    <row r="1" spans="1:3" ht="14.25">
      <c r="A1" s="51" t="s">
        <v>83</v>
      </c>
      <c r="B1" s="20"/>
      <c r="C1" s="1"/>
    </row>
    <row r="3" spans="1:22" s="1" customFormat="1" ht="13.5" customHeight="1">
      <c r="A3" s="82"/>
      <c r="B3" s="177" t="s">
        <v>74</v>
      </c>
      <c r="C3" s="178"/>
      <c r="D3" s="178"/>
      <c r="E3" s="178"/>
      <c r="F3" s="179"/>
      <c r="G3" s="175" t="s">
        <v>75</v>
      </c>
      <c r="H3" s="175"/>
      <c r="I3" s="175"/>
      <c r="J3" s="175"/>
      <c r="K3" s="175"/>
      <c r="L3" s="176" t="s">
        <v>78</v>
      </c>
      <c r="M3" s="176"/>
      <c r="N3" s="176"/>
      <c r="O3" s="176"/>
      <c r="P3" s="176"/>
      <c r="Q3" s="176" t="s">
        <v>81</v>
      </c>
      <c r="R3" s="176"/>
      <c r="S3" s="176"/>
      <c r="T3" s="176"/>
      <c r="U3" s="176"/>
      <c r="V3" s="174" t="s">
        <v>82</v>
      </c>
    </row>
    <row r="4" spans="1:22" s="20" customFormat="1" ht="12">
      <c r="A4" s="76"/>
      <c r="B4" s="146" t="s">
        <v>108</v>
      </c>
      <c r="C4" s="144" t="s">
        <v>109</v>
      </c>
      <c r="D4" s="78" t="s">
        <v>77</v>
      </c>
      <c r="E4" s="78" t="s">
        <v>114</v>
      </c>
      <c r="F4" s="80" t="s">
        <v>111</v>
      </c>
      <c r="G4" s="80" t="s">
        <v>76</v>
      </c>
      <c r="H4" s="145" t="s">
        <v>108</v>
      </c>
      <c r="I4" s="80" t="s">
        <v>77</v>
      </c>
      <c r="J4" s="80" t="s">
        <v>110</v>
      </c>
      <c r="K4" s="80" t="s">
        <v>111</v>
      </c>
      <c r="L4" s="80" t="s">
        <v>76</v>
      </c>
      <c r="M4" s="145" t="s">
        <v>108</v>
      </c>
      <c r="N4" s="80" t="s">
        <v>77</v>
      </c>
      <c r="O4" s="80" t="s">
        <v>110</v>
      </c>
      <c r="P4" s="80" t="s">
        <v>111</v>
      </c>
      <c r="Q4" s="80" t="s">
        <v>76</v>
      </c>
      <c r="R4" s="80" t="s">
        <v>108</v>
      </c>
      <c r="S4" s="80" t="s">
        <v>77</v>
      </c>
      <c r="T4" s="80" t="s">
        <v>79</v>
      </c>
      <c r="U4" s="145" t="s">
        <v>80</v>
      </c>
      <c r="V4" s="174"/>
    </row>
    <row r="5" spans="1:22" s="1" customFormat="1" ht="12">
      <c r="A5" s="81" t="s">
        <v>23</v>
      </c>
      <c r="B5" s="71" t="s">
        <v>117</v>
      </c>
      <c r="C5" s="71" t="s">
        <v>117</v>
      </c>
      <c r="D5" s="71" t="s">
        <v>117</v>
      </c>
      <c r="E5" s="71" t="s">
        <v>117</v>
      </c>
      <c r="F5" s="71" t="s">
        <v>117</v>
      </c>
      <c r="G5" s="71" t="s">
        <v>117</v>
      </c>
      <c r="H5" s="71" t="s">
        <v>117</v>
      </c>
      <c r="I5" s="71" t="s">
        <v>117</v>
      </c>
      <c r="J5" s="71" t="s">
        <v>117</v>
      </c>
      <c r="K5" s="71" t="s">
        <v>117</v>
      </c>
      <c r="L5" s="71" t="s">
        <v>117</v>
      </c>
      <c r="M5" s="80"/>
      <c r="N5" s="68" t="s">
        <v>117</v>
      </c>
      <c r="O5" s="68"/>
      <c r="P5" s="80"/>
      <c r="Q5" s="68" t="s">
        <v>117</v>
      </c>
      <c r="R5" s="68" t="s">
        <v>117</v>
      </c>
      <c r="S5" s="68" t="s">
        <v>117</v>
      </c>
      <c r="T5" s="68" t="s">
        <v>117</v>
      </c>
      <c r="U5" s="68" t="s">
        <v>117</v>
      </c>
      <c r="V5" s="68" t="s">
        <v>117</v>
      </c>
    </row>
    <row r="6" spans="1:22" s="1" customFormat="1" ht="12">
      <c r="A6" s="81" t="s">
        <v>24</v>
      </c>
      <c r="B6" s="71" t="s">
        <v>117</v>
      </c>
      <c r="C6" s="71"/>
      <c r="D6" s="71" t="s">
        <v>117</v>
      </c>
      <c r="E6" s="71" t="s">
        <v>117</v>
      </c>
      <c r="F6" s="71" t="s">
        <v>117</v>
      </c>
      <c r="G6" s="71" t="s">
        <v>117</v>
      </c>
      <c r="H6" s="71" t="s">
        <v>117</v>
      </c>
      <c r="I6" s="71" t="s">
        <v>117</v>
      </c>
      <c r="J6" s="71" t="s">
        <v>117</v>
      </c>
      <c r="K6" s="71" t="s">
        <v>117</v>
      </c>
      <c r="L6" s="68" t="s">
        <v>117</v>
      </c>
      <c r="M6" s="68" t="s">
        <v>117</v>
      </c>
      <c r="N6" s="68" t="s">
        <v>117</v>
      </c>
      <c r="O6" s="68" t="s">
        <v>117</v>
      </c>
      <c r="P6" s="80" t="s">
        <v>117</v>
      </c>
      <c r="Q6" s="80"/>
      <c r="R6" s="80"/>
      <c r="S6" s="80"/>
      <c r="T6" s="80"/>
      <c r="U6" s="80"/>
      <c r="V6" s="68"/>
    </row>
    <row r="7" spans="1:22" s="1" customFormat="1" ht="12">
      <c r="A7" s="81" t="s">
        <v>25</v>
      </c>
      <c r="B7" s="71" t="s">
        <v>117</v>
      </c>
      <c r="C7" s="71"/>
      <c r="D7" s="71" t="s">
        <v>117</v>
      </c>
      <c r="E7" s="71" t="s">
        <v>117</v>
      </c>
      <c r="F7" s="71" t="s">
        <v>117</v>
      </c>
      <c r="G7" s="71"/>
      <c r="H7" s="71"/>
      <c r="I7" s="71"/>
      <c r="J7" s="71"/>
      <c r="K7" s="71"/>
      <c r="L7" s="68" t="s">
        <v>117</v>
      </c>
      <c r="M7" s="80" t="s">
        <v>117</v>
      </c>
      <c r="N7" s="68" t="s">
        <v>117</v>
      </c>
      <c r="O7" s="68" t="s">
        <v>117</v>
      </c>
      <c r="P7" s="68" t="s">
        <v>117</v>
      </c>
      <c r="Q7" s="68" t="s">
        <v>117</v>
      </c>
      <c r="R7" s="68" t="s">
        <v>117</v>
      </c>
      <c r="S7" s="68" t="s">
        <v>117</v>
      </c>
      <c r="T7" s="68" t="s">
        <v>117</v>
      </c>
      <c r="U7" s="68" t="s">
        <v>117</v>
      </c>
      <c r="V7" s="80"/>
    </row>
    <row r="8" spans="1:22" s="1" customFormat="1" ht="12">
      <c r="A8" s="81" t="s">
        <v>26</v>
      </c>
      <c r="B8" s="71" t="s">
        <v>117</v>
      </c>
      <c r="C8" s="71"/>
      <c r="D8" s="71" t="s">
        <v>117</v>
      </c>
      <c r="E8" s="71" t="s">
        <v>117</v>
      </c>
      <c r="F8" s="71" t="s">
        <v>117</v>
      </c>
      <c r="G8" s="71"/>
      <c r="H8" s="71"/>
      <c r="I8" s="71"/>
      <c r="J8" s="71"/>
      <c r="K8" s="71"/>
      <c r="L8" s="68" t="s">
        <v>117</v>
      </c>
      <c r="M8" s="80"/>
      <c r="N8" s="68" t="s">
        <v>117</v>
      </c>
      <c r="O8" s="68"/>
      <c r="P8" s="80"/>
      <c r="Q8" s="80"/>
      <c r="R8" s="80"/>
      <c r="S8" s="80"/>
      <c r="T8" s="80"/>
      <c r="U8" s="80"/>
      <c r="V8" s="80"/>
    </row>
    <row r="9" spans="1:22" s="1" customFormat="1" ht="12">
      <c r="A9" s="81" t="s">
        <v>27</v>
      </c>
      <c r="B9" s="71" t="s">
        <v>117</v>
      </c>
      <c r="C9" s="71"/>
      <c r="D9" s="71" t="s">
        <v>117</v>
      </c>
      <c r="E9" s="71" t="s">
        <v>117</v>
      </c>
      <c r="F9" s="71" t="s">
        <v>117</v>
      </c>
      <c r="G9" s="71"/>
      <c r="H9" s="71"/>
      <c r="I9" s="71"/>
      <c r="J9" s="71"/>
      <c r="K9" s="71"/>
      <c r="L9" s="68" t="s">
        <v>117</v>
      </c>
      <c r="M9" s="80"/>
      <c r="N9" s="68" t="s">
        <v>117</v>
      </c>
      <c r="O9" s="68"/>
      <c r="P9" s="80"/>
      <c r="Q9" s="80"/>
      <c r="R9" s="80"/>
      <c r="S9" s="80"/>
      <c r="T9" s="80"/>
      <c r="U9" s="80"/>
      <c r="V9" s="80"/>
    </row>
    <row r="10" spans="1:22" s="1" customFormat="1" ht="12">
      <c r="A10" s="81" t="s">
        <v>28</v>
      </c>
      <c r="B10" s="71" t="s">
        <v>117</v>
      </c>
      <c r="C10" s="71" t="s">
        <v>117</v>
      </c>
      <c r="D10" s="71" t="s">
        <v>117</v>
      </c>
      <c r="E10" s="71" t="s">
        <v>117</v>
      </c>
      <c r="F10" s="71" t="s">
        <v>117</v>
      </c>
      <c r="G10" s="71" t="s">
        <v>117</v>
      </c>
      <c r="H10" s="71" t="s">
        <v>117</v>
      </c>
      <c r="I10" s="71"/>
      <c r="J10" s="71"/>
      <c r="K10" s="71"/>
      <c r="L10" s="68" t="s">
        <v>117</v>
      </c>
      <c r="M10" s="80"/>
      <c r="N10" s="68" t="s">
        <v>117</v>
      </c>
      <c r="O10" s="68"/>
      <c r="P10" s="68" t="s">
        <v>117</v>
      </c>
      <c r="Q10" s="80" t="s">
        <v>117</v>
      </c>
      <c r="R10" s="80" t="s">
        <v>117</v>
      </c>
      <c r="S10" s="80"/>
      <c r="T10" s="80"/>
      <c r="U10" s="80" t="s">
        <v>117</v>
      </c>
      <c r="V10" s="68" t="s">
        <v>117</v>
      </c>
    </row>
    <row r="11" spans="1:22" s="1" customFormat="1" ht="12">
      <c r="A11" s="81" t="s">
        <v>29</v>
      </c>
      <c r="B11" s="71" t="s">
        <v>117</v>
      </c>
      <c r="C11" s="71"/>
      <c r="D11" s="71" t="s">
        <v>117</v>
      </c>
      <c r="E11" s="71" t="s">
        <v>117</v>
      </c>
      <c r="F11" s="71" t="s">
        <v>117</v>
      </c>
      <c r="G11" s="71"/>
      <c r="H11" s="71"/>
      <c r="I11" s="71"/>
      <c r="J11" s="71"/>
      <c r="K11" s="71"/>
      <c r="L11" s="68" t="s">
        <v>117</v>
      </c>
      <c r="M11" s="80"/>
      <c r="N11" s="68" t="s">
        <v>117</v>
      </c>
      <c r="O11" s="68" t="s">
        <v>117</v>
      </c>
      <c r="P11" s="80" t="s">
        <v>117</v>
      </c>
      <c r="Q11" s="80"/>
      <c r="R11" s="80"/>
      <c r="S11" s="80"/>
      <c r="T11" s="80"/>
      <c r="U11" s="80"/>
      <c r="V11" s="68"/>
    </row>
    <row r="12" spans="1:22" s="1" customFormat="1" ht="12">
      <c r="A12" s="81" t="s">
        <v>30</v>
      </c>
      <c r="B12" s="71" t="s">
        <v>117</v>
      </c>
      <c r="C12" s="71"/>
      <c r="D12" s="71" t="s">
        <v>117</v>
      </c>
      <c r="E12" s="71" t="s">
        <v>117</v>
      </c>
      <c r="F12" s="71" t="s">
        <v>117</v>
      </c>
      <c r="G12" s="71"/>
      <c r="H12" s="71"/>
      <c r="I12" s="71"/>
      <c r="J12" s="71"/>
      <c r="K12" s="71"/>
      <c r="L12" s="68" t="s">
        <v>117</v>
      </c>
      <c r="M12" s="80"/>
      <c r="N12" s="68" t="s">
        <v>117</v>
      </c>
      <c r="O12" s="68"/>
      <c r="P12" s="80"/>
      <c r="Q12" s="68" t="s">
        <v>117</v>
      </c>
      <c r="R12" s="80" t="s">
        <v>117</v>
      </c>
      <c r="S12" s="80" t="s">
        <v>117</v>
      </c>
      <c r="T12" s="80"/>
      <c r="U12" s="80" t="s">
        <v>117</v>
      </c>
      <c r="V12" s="80"/>
    </row>
    <row r="13" spans="1:22" s="1" customFormat="1" ht="12">
      <c r="A13" s="81" t="s">
        <v>31</v>
      </c>
      <c r="B13" s="71" t="s">
        <v>117</v>
      </c>
      <c r="C13" s="71" t="s">
        <v>117</v>
      </c>
      <c r="D13" s="71" t="s">
        <v>117</v>
      </c>
      <c r="E13" s="71" t="s">
        <v>117</v>
      </c>
      <c r="F13" s="71" t="s">
        <v>117</v>
      </c>
      <c r="G13" s="71"/>
      <c r="H13" s="80"/>
      <c r="I13" s="80"/>
      <c r="J13" s="80"/>
      <c r="K13" s="80"/>
      <c r="L13" s="68" t="s">
        <v>117</v>
      </c>
      <c r="M13" s="68" t="s">
        <v>117</v>
      </c>
      <c r="N13" s="68" t="s">
        <v>117</v>
      </c>
      <c r="O13" s="68"/>
      <c r="P13" s="80" t="s">
        <v>117</v>
      </c>
      <c r="Q13" s="68" t="s">
        <v>117</v>
      </c>
      <c r="R13" s="68" t="s">
        <v>117</v>
      </c>
      <c r="S13" s="68" t="s">
        <v>117</v>
      </c>
      <c r="T13" s="80"/>
      <c r="U13" s="68" t="s">
        <v>117</v>
      </c>
      <c r="V13" s="68" t="s">
        <v>117</v>
      </c>
    </row>
    <row r="14" spans="1:22" s="1" customFormat="1" ht="12">
      <c r="A14" s="81" t="s">
        <v>32</v>
      </c>
      <c r="B14" s="71" t="s">
        <v>117</v>
      </c>
      <c r="C14" s="71"/>
      <c r="D14" s="71" t="s">
        <v>117</v>
      </c>
      <c r="E14" s="71" t="s">
        <v>117</v>
      </c>
      <c r="F14" s="71" t="s">
        <v>117</v>
      </c>
      <c r="G14" s="71"/>
      <c r="H14" s="71"/>
      <c r="I14" s="71"/>
      <c r="J14" s="71"/>
      <c r="K14" s="71"/>
      <c r="L14" s="68" t="s">
        <v>117</v>
      </c>
      <c r="M14" s="80"/>
      <c r="N14" s="68" t="s">
        <v>117</v>
      </c>
      <c r="O14" s="68"/>
      <c r="P14" s="80" t="s">
        <v>117</v>
      </c>
      <c r="Q14" s="80"/>
      <c r="R14" s="80"/>
      <c r="S14" s="80"/>
      <c r="T14" s="80"/>
      <c r="U14" s="80"/>
      <c r="V14" s="80"/>
    </row>
    <row r="15" spans="1:22" s="1" customFormat="1" ht="12">
      <c r="A15" s="81" t="s">
        <v>33</v>
      </c>
      <c r="B15" s="71" t="s">
        <v>117</v>
      </c>
      <c r="C15" s="71" t="s">
        <v>117</v>
      </c>
      <c r="D15" s="71" t="s">
        <v>117</v>
      </c>
      <c r="E15" s="71" t="s">
        <v>117</v>
      </c>
      <c r="F15" s="71" t="s">
        <v>117</v>
      </c>
      <c r="G15" s="71"/>
      <c r="H15" s="71"/>
      <c r="I15" s="71"/>
      <c r="J15" s="71"/>
      <c r="K15" s="71"/>
      <c r="L15" s="68" t="s">
        <v>117</v>
      </c>
      <c r="M15" s="80"/>
      <c r="N15" s="68" t="s">
        <v>117</v>
      </c>
      <c r="O15" s="68"/>
      <c r="P15" s="80"/>
      <c r="Q15" s="80"/>
      <c r="R15" s="80"/>
      <c r="S15" s="80"/>
      <c r="T15" s="80"/>
      <c r="U15" s="80"/>
      <c r="V15" s="80"/>
    </row>
    <row r="16" spans="1:22" s="1" customFormat="1" ht="12">
      <c r="A16" s="81" t="s">
        <v>34</v>
      </c>
      <c r="B16" s="71" t="s">
        <v>117</v>
      </c>
      <c r="C16" s="71"/>
      <c r="D16" s="71" t="s">
        <v>117</v>
      </c>
      <c r="E16" s="71" t="s">
        <v>117</v>
      </c>
      <c r="F16" s="71" t="s">
        <v>117</v>
      </c>
      <c r="G16" s="71"/>
      <c r="H16" s="71"/>
      <c r="I16" s="71"/>
      <c r="J16" s="71"/>
      <c r="K16" s="71"/>
      <c r="L16" s="68" t="s">
        <v>117</v>
      </c>
      <c r="M16" s="80"/>
      <c r="N16" s="68" t="s">
        <v>117</v>
      </c>
      <c r="O16" s="68" t="s">
        <v>117</v>
      </c>
      <c r="P16" s="80"/>
      <c r="Q16" s="80" t="s">
        <v>117</v>
      </c>
      <c r="R16" s="80" t="s">
        <v>117</v>
      </c>
      <c r="S16" s="80" t="s">
        <v>117</v>
      </c>
      <c r="T16" s="80" t="s">
        <v>117</v>
      </c>
      <c r="U16" s="80" t="s">
        <v>117</v>
      </c>
      <c r="V16" s="80"/>
    </row>
    <row r="17" spans="1:22" s="1" customFormat="1" ht="12">
      <c r="A17" s="81" t="s">
        <v>35</v>
      </c>
      <c r="B17" s="71" t="s">
        <v>117</v>
      </c>
      <c r="C17" s="71"/>
      <c r="D17" s="71" t="s">
        <v>117</v>
      </c>
      <c r="E17" s="71" t="s">
        <v>117</v>
      </c>
      <c r="F17" s="71" t="s">
        <v>117</v>
      </c>
      <c r="G17" s="71"/>
      <c r="H17" s="71"/>
      <c r="I17" s="71"/>
      <c r="J17" s="71"/>
      <c r="K17" s="71"/>
      <c r="L17" s="68" t="s">
        <v>117</v>
      </c>
      <c r="M17" s="80"/>
      <c r="N17" s="68" t="s">
        <v>117</v>
      </c>
      <c r="O17" s="68"/>
      <c r="P17" s="80"/>
      <c r="Q17" s="80"/>
      <c r="R17" s="80"/>
      <c r="S17" s="80"/>
      <c r="T17" s="80"/>
      <c r="U17" s="80"/>
      <c r="V17" s="80"/>
    </row>
    <row r="18" spans="1:22" s="1" customFormat="1" ht="12">
      <c r="A18" s="81" t="s">
        <v>36</v>
      </c>
      <c r="B18" s="71" t="s">
        <v>117</v>
      </c>
      <c r="C18" s="71" t="s">
        <v>117</v>
      </c>
      <c r="D18" s="71" t="s">
        <v>117</v>
      </c>
      <c r="E18" s="71" t="s">
        <v>117</v>
      </c>
      <c r="F18" s="71" t="s">
        <v>117</v>
      </c>
      <c r="G18" s="71"/>
      <c r="H18" s="71"/>
      <c r="I18" s="71"/>
      <c r="J18" s="71"/>
      <c r="K18" s="71"/>
      <c r="L18" s="68" t="s">
        <v>117</v>
      </c>
      <c r="M18" s="80"/>
      <c r="N18" s="68" t="s">
        <v>117</v>
      </c>
      <c r="O18" s="68" t="s">
        <v>117</v>
      </c>
      <c r="P18" s="80" t="s">
        <v>117</v>
      </c>
      <c r="Q18" s="80"/>
      <c r="R18" s="80"/>
      <c r="S18" s="80"/>
      <c r="T18" s="80"/>
      <c r="U18" s="80"/>
      <c r="V18" s="80"/>
    </row>
    <row r="19" spans="1:22" s="1" customFormat="1" ht="12">
      <c r="A19" s="81" t="s">
        <v>37</v>
      </c>
      <c r="B19" s="71" t="s">
        <v>117</v>
      </c>
      <c r="C19" s="71"/>
      <c r="D19" s="71" t="s">
        <v>117</v>
      </c>
      <c r="E19" s="71" t="s">
        <v>117</v>
      </c>
      <c r="F19" s="71" t="s">
        <v>117</v>
      </c>
      <c r="G19" s="71"/>
      <c r="H19" s="71"/>
      <c r="I19" s="71"/>
      <c r="J19" s="71"/>
      <c r="K19" s="71"/>
      <c r="L19" s="68" t="s">
        <v>117</v>
      </c>
      <c r="M19" s="80"/>
      <c r="N19" s="68" t="s">
        <v>117</v>
      </c>
      <c r="O19" s="68"/>
      <c r="P19" s="80"/>
      <c r="Q19" s="68" t="s">
        <v>117</v>
      </c>
      <c r="R19" s="80"/>
      <c r="S19" s="80"/>
      <c r="T19" s="80"/>
      <c r="U19" s="80"/>
      <c r="V19" s="80"/>
    </row>
    <row r="20" spans="1:22" s="1" customFormat="1" ht="12">
      <c r="A20" s="81" t="s">
        <v>38</v>
      </c>
      <c r="B20" s="71" t="s">
        <v>117</v>
      </c>
      <c r="C20" s="71"/>
      <c r="D20" s="71" t="s">
        <v>117</v>
      </c>
      <c r="E20" s="71" t="s">
        <v>117</v>
      </c>
      <c r="F20" s="71" t="s">
        <v>117</v>
      </c>
      <c r="G20" s="71"/>
      <c r="H20" s="71"/>
      <c r="I20" s="71"/>
      <c r="J20" s="71"/>
      <c r="K20" s="71"/>
      <c r="L20" s="68" t="s">
        <v>117</v>
      </c>
      <c r="M20" s="80"/>
      <c r="N20" s="68" t="s">
        <v>117</v>
      </c>
      <c r="O20" s="68"/>
      <c r="P20" s="80"/>
      <c r="Q20" s="80"/>
      <c r="R20" s="80"/>
      <c r="S20" s="80"/>
      <c r="T20" s="80"/>
      <c r="U20" s="80"/>
      <c r="V20" s="80"/>
    </row>
    <row r="21" spans="1:22" s="1" customFormat="1" ht="12">
      <c r="A21" s="81" t="s">
        <v>39</v>
      </c>
      <c r="B21" s="71" t="s">
        <v>117</v>
      </c>
      <c r="C21" s="71"/>
      <c r="D21" s="71" t="s">
        <v>117</v>
      </c>
      <c r="E21" s="71" t="s">
        <v>117</v>
      </c>
      <c r="F21" s="71" t="s">
        <v>117</v>
      </c>
      <c r="G21" s="71"/>
      <c r="H21" s="71"/>
      <c r="I21" s="71"/>
      <c r="J21" s="71"/>
      <c r="K21" s="71"/>
      <c r="L21" s="68" t="s">
        <v>117</v>
      </c>
      <c r="M21" s="80"/>
      <c r="N21" s="68" t="s">
        <v>117</v>
      </c>
      <c r="O21" s="68" t="s">
        <v>117</v>
      </c>
      <c r="P21" s="68"/>
      <c r="Q21" s="68" t="s">
        <v>117</v>
      </c>
      <c r="R21" s="80"/>
      <c r="S21" s="80"/>
      <c r="T21" s="80"/>
      <c r="U21" s="80" t="s">
        <v>117</v>
      </c>
      <c r="V21" s="80"/>
    </row>
    <row r="22" spans="1:22" s="1" customFormat="1" ht="12">
      <c r="A22" s="81" t="s">
        <v>40</v>
      </c>
      <c r="B22" s="71" t="s">
        <v>117</v>
      </c>
      <c r="C22" s="71"/>
      <c r="D22" s="71" t="s">
        <v>117</v>
      </c>
      <c r="E22" s="71" t="s">
        <v>117</v>
      </c>
      <c r="F22" s="71" t="s">
        <v>117</v>
      </c>
      <c r="G22" s="71"/>
      <c r="H22" s="71"/>
      <c r="I22" s="71"/>
      <c r="J22" s="71"/>
      <c r="K22" s="71"/>
      <c r="L22" s="68" t="s">
        <v>117</v>
      </c>
      <c r="M22" s="80"/>
      <c r="N22" s="68" t="s">
        <v>117</v>
      </c>
      <c r="O22" s="68"/>
      <c r="P22" s="80"/>
      <c r="Q22" s="80"/>
      <c r="R22" s="80"/>
      <c r="S22" s="80"/>
      <c r="T22" s="80"/>
      <c r="U22" s="80"/>
      <c r="V22" s="80"/>
    </row>
    <row r="23" spans="1:22" s="1" customFormat="1" ht="12">
      <c r="A23" s="81" t="s">
        <v>41</v>
      </c>
      <c r="B23" s="71" t="s">
        <v>117</v>
      </c>
      <c r="C23" s="71" t="s">
        <v>117</v>
      </c>
      <c r="D23" s="71" t="s">
        <v>117</v>
      </c>
      <c r="E23" s="71" t="s">
        <v>117</v>
      </c>
      <c r="F23" s="71" t="s">
        <v>117</v>
      </c>
      <c r="G23" s="71"/>
      <c r="H23" s="71"/>
      <c r="I23" s="71"/>
      <c r="J23" s="71"/>
      <c r="K23" s="71"/>
      <c r="L23" s="68" t="s">
        <v>117</v>
      </c>
      <c r="M23" s="80"/>
      <c r="N23" s="68" t="s">
        <v>117</v>
      </c>
      <c r="O23" s="68"/>
      <c r="P23" s="80" t="s">
        <v>117</v>
      </c>
      <c r="Q23" s="80"/>
      <c r="R23" s="80"/>
      <c r="S23" s="80"/>
      <c r="T23" s="80"/>
      <c r="U23" s="80"/>
      <c r="V23" s="68"/>
    </row>
    <row r="24" spans="1:22" s="1" customFormat="1" ht="12">
      <c r="A24" s="81" t="s">
        <v>42</v>
      </c>
      <c r="B24" s="71" t="s">
        <v>117</v>
      </c>
      <c r="C24" s="71"/>
      <c r="D24" s="71" t="s">
        <v>117</v>
      </c>
      <c r="E24" s="71" t="s">
        <v>117</v>
      </c>
      <c r="F24" s="71" t="s">
        <v>117</v>
      </c>
      <c r="G24" s="71"/>
      <c r="H24" s="71"/>
      <c r="I24" s="71"/>
      <c r="J24" s="71"/>
      <c r="K24" s="71"/>
      <c r="L24" s="68" t="s">
        <v>117</v>
      </c>
      <c r="M24" s="80"/>
      <c r="N24" s="80" t="s">
        <v>117</v>
      </c>
      <c r="O24" s="80"/>
      <c r="P24" s="80"/>
      <c r="Q24" s="80"/>
      <c r="R24" s="80"/>
      <c r="S24" s="80"/>
      <c r="T24" s="80"/>
      <c r="U24" s="80"/>
      <c r="V24" s="80"/>
    </row>
    <row r="25" spans="1:22" s="1" customFormat="1" ht="12">
      <c r="A25" s="81" t="s">
        <v>43</v>
      </c>
      <c r="B25" s="71" t="s">
        <v>117</v>
      </c>
      <c r="C25" s="71" t="s">
        <v>117</v>
      </c>
      <c r="D25" s="71" t="s">
        <v>117</v>
      </c>
      <c r="E25" s="71" t="s">
        <v>117</v>
      </c>
      <c r="F25" s="71" t="s">
        <v>117</v>
      </c>
      <c r="G25" s="71"/>
      <c r="H25" s="71"/>
      <c r="I25" s="71"/>
      <c r="J25" s="71"/>
      <c r="K25" s="71"/>
      <c r="L25" s="68" t="s">
        <v>117</v>
      </c>
      <c r="M25" s="80"/>
      <c r="N25" s="68" t="s">
        <v>117</v>
      </c>
      <c r="O25" s="68"/>
      <c r="P25" s="80"/>
      <c r="Q25" s="80"/>
      <c r="R25" s="80"/>
      <c r="S25" s="80"/>
      <c r="T25" s="80"/>
      <c r="U25" s="80"/>
      <c r="V25" s="68" t="s">
        <v>117</v>
      </c>
    </row>
    <row r="26" spans="1:22" s="1" customFormat="1" ht="12">
      <c r="A26" s="81" t="s">
        <v>44</v>
      </c>
      <c r="B26" s="71" t="s">
        <v>117</v>
      </c>
      <c r="C26" s="71"/>
      <c r="D26" s="71" t="s">
        <v>117</v>
      </c>
      <c r="E26" s="71" t="s">
        <v>117</v>
      </c>
      <c r="F26" s="71" t="s">
        <v>117</v>
      </c>
      <c r="G26" s="71"/>
      <c r="H26" s="71"/>
      <c r="I26" s="71"/>
      <c r="J26" s="71"/>
      <c r="K26" s="71"/>
      <c r="L26" s="68" t="s">
        <v>117</v>
      </c>
      <c r="M26" s="80" t="s">
        <v>117</v>
      </c>
      <c r="N26" s="68" t="s">
        <v>117</v>
      </c>
      <c r="O26" s="68"/>
      <c r="P26" s="80" t="s">
        <v>117</v>
      </c>
      <c r="Q26" s="68" t="s">
        <v>117</v>
      </c>
      <c r="R26" s="80" t="s">
        <v>117</v>
      </c>
      <c r="S26" s="80" t="s">
        <v>117</v>
      </c>
      <c r="T26" s="80"/>
      <c r="U26" s="68" t="s">
        <v>117</v>
      </c>
      <c r="V26" s="80"/>
    </row>
    <row r="27" spans="1:22" s="1" customFormat="1" ht="12" customHeight="1">
      <c r="A27" s="81" t="s">
        <v>45</v>
      </c>
      <c r="B27" s="180" t="s">
        <v>118</v>
      </c>
      <c r="C27" s="180"/>
      <c r="D27" s="180"/>
      <c r="E27" s="180"/>
      <c r="F27" s="181"/>
      <c r="G27" s="71"/>
      <c r="H27" s="71"/>
      <c r="I27" s="71"/>
      <c r="J27" s="71"/>
      <c r="K27" s="71"/>
      <c r="L27" s="68" t="s">
        <v>117</v>
      </c>
      <c r="M27" s="80"/>
      <c r="N27" s="68" t="s">
        <v>117</v>
      </c>
      <c r="O27" s="68"/>
      <c r="P27" s="80"/>
      <c r="Q27" s="80"/>
      <c r="R27" s="80"/>
      <c r="S27" s="80"/>
      <c r="T27" s="80"/>
      <c r="U27" s="80"/>
      <c r="V27" s="80"/>
    </row>
    <row r="28" spans="1:22" s="1" customFormat="1" ht="12">
      <c r="A28" s="81" t="s">
        <v>46</v>
      </c>
      <c r="B28" s="71" t="s">
        <v>117</v>
      </c>
      <c r="C28" s="71"/>
      <c r="D28" s="80"/>
      <c r="E28" s="80"/>
      <c r="F28" s="80"/>
      <c r="G28" s="71"/>
      <c r="H28" s="71"/>
      <c r="I28" s="71"/>
      <c r="J28" s="71"/>
      <c r="K28" s="71"/>
      <c r="L28" s="68" t="s">
        <v>117</v>
      </c>
      <c r="M28" s="80"/>
      <c r="N28" s="68" t="s">
        <v>117</v>
      </c>
      <c r="O28" s="68"/>
      <c r="P28" s="80"/>
      <c r="Q28" s="80"/>
      <c r="R28" s="80"/>
      <c r="S28" s="80"/>
      <c r="T28" s="80"/>
      <c r="U28" s="80"/>
      <c r="V28" s="80"/>
    </row>
    <row r="29" spans="1:22" s="1" customFormat="1" ht="12">
      <c r="A29" s="81" t="s">
        <v>47</v>
      </c>
      <c r="B29" s="71" t="s">
        <v>117</v>
      </c>
      <c r="C29" s="71" t="s">
        <v>117</v>
      </c>
      <c r="D29" s="71" t="s">
        <v>117</v>
      </c>
      <c r="E29" s="71" t="s">
        <v>117</v>
      </c>
      <c r="F29" s="71" t="s">
        <v>117</v>
      </c>
      <c r="G29" s="71"/>
      <c r="H29" s="71"/>
      <c r="I29" s="71"/>
      <c r="J29" s="71"/>
      <c r="K29" s="71"/>
      <c r="L29" s="68" t="s">
        <v>117</v>
      </c>
      <c r="M29" s="80"/>
      <c r="N29" s="68" t="s">
        <v>117</v>
      </c>
      <c r="O29" s="68" t="s">
        <v>117</v>
      </c>
      <c r="P29" s="80"/>
      <c r="Q29" s="80"/>
      <c r="R29" s="80"/>
      <c r="S29" s="80"/>
      <c r="T29" s="80"/>
      <c r="U29" s="80"/>
      <c r="V29" s="80"/>
    </row>
    <row r="30" spans="1:22" s="1" customFormat="1" ht="12">
      <c r="A30" s="81" t="s">
        <v>48</v>
      </c>
      <c r="B30" s="71" t="s">
        <v>117</v>
      </c>
      <c r="C30" s="71"/>
      <c r="D30" s="71" t="s">
        <v>117</v>
      </c>
      <c r="E30" s="71" t="s">
        <v>117</v>
      </c>
      <c r="F30" s="71" t="s">
        <v>117</v>
      </c>
      <c r="G30" s="71"/>
      <c r="H30" s="71"/>
      <c r="I30" s="71"/>
      <c r="J30" s="71"/>
      <c r="K30" s="71"/>
      <c r="L30" s="68" t="s">
        <v>117</v>
      </c>
      <c r="M30" s="80"/>
      <c r="N30" s="68" t="s">
        <v>117</v>
      </c>
      <c r="O30" s="68" t="s">
        <v>117</v>
      </c>
      <c r="P30" s="80" t="s">
        <v>117</v>
      </c>
      <c r="Q30" s="80" t="s">
        <v>117</v>
      </c>
      <c r="R30" s="80" t="s">
        <v>117</v>
      </c>
      <c r="S30" s="80" t="s">
        <v>117</v>
      </c>
      <c r="T30" s="80" t="s">
        <v>117</v>
      </c>
      <c r="U30" s="68" t="s">
        <v>117</v>
      </c>
      <c r="V30" s="68" t="s">
        <v>117</v>
      </c>
    </row>
    <row r="32" ht="13.5">
      <c r="A32" s="2" t="s">
        <v>146</v>
      </c>
    </row>
    <row r="33" ht="13.5">
      <c r="A33" s="52" t="s">
        <v>84</v>
      </c>
    </row>
  </sheetData>
  <sheetProtection/>
  <mergeCells count="6">
    <mergeCell ref="B27:F27"/>
    <mergeCell ref="B3:F3"/>
    <mergeCell ref="V3:V4"/>
    <mergeCell ref="G3:K3"/>
    <mergeCell ref="L3:P3"/>
    <mergeCell ref="Q3:U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24" customWidth="1"/>
    <col min="2" max="2" width="7.875" style="24" customWidth="1"/>
    <col min="3" max="5" width="7.625" style="24" customWidth="1"/>
    <col min="6" max="6" width="4.75390625" style="24" customWidth="1"/>
    <col min="7" max="7" width="6.50390625" style="24" customWidth="1"/>
    <col min="8" max="8" width="10.625" style="26" customWidth="1"/>
    <col min="9" max="9" width="3.625" style="24" customWidth="1"/>
    <col min="10" max="10" width="9.75390625" style="24" customWidth="1"/>
    <col min="11" max="11" width="8.625" style="24" customWidth="1"/>
    <col min="12" max="14" width="7.625" style="24" customWidth="1"/>
    <col min="15" max="15" width="4.25390625" style="24" customWidth="1"/>
    <col min="16" max="16" width="6.50390625" style="24" customWidth="1"/>
    <col min="17" max="17" width="10.625" style="27" customWidth="1"/>
    <col min="18" max="16384" width="9.00390625" style="24" customWidth="1"/>
  </cols>
  <sheetData>
    <row r="1" spans="1:4" ht="14.25">
      <c r="A1" s="40" t="s">
        <v>62</v>
      </c>
      <c r="C1" s="25"/>
      <c r="D1" s="25"/>
    </row>
    <row r="2" spans="3:4" ht="13.5">
      <c r="C2" s="28"/>
      <c r="D2" s="28"/>
    </row>
    <row r="3" spans="1:17" ht="13.5">
      <c r="A3" s="185"/>
      <c r="B3" s="188" t="s">
        <v>49</v>
      </c>
      <c r="C3" s="188"/>
      <c r="D3" s="188"/>
      <c r="E3" s="188" t="s">
        <v>61</v>
      </c>
      <c r="F3" s="188"/>
      <c r="G3" s="188"/>
      <c r="H3" s="85" t="s">
        <v>64</v>
      </c>
      <c r="J3" s="185"/>
      <c r="K3" s="188" t="s">
        <v>49</v>
      </c>
      <c r="L3" s="188"/>
      <c r="M3" s="188"/>
      <c r="N3" s="188" t="s">
        <v>61</v>
      </c>
      <c r="O3" s="188"/>
      <c r="P3" s="188"/>
      <c r="Q3" s="69" t="s">
        <v>64</v>
      </c>
    </row>
    <row r="4" spans="1:17" ht="13.5">
      <c r="A4" s="186"/>
      <c r="B4" s="182" t="s">
        <v>147</v>
      </c>
      <c r="C4" s="183"/>
      <c r="D4" s="184"/>
      <c r="E4" s="182" t="s">
        <v>147</v>
      </c>
      <c r="F4" s="183"/>
      <c r="G4" s="183"/>
      <c r="H4" s="85" t="s">
        <v>66</v>
      </c>
      <c r="J4" s="186"/>
      <c r="K4" s="182" t="s">
        <v>147</v>
      </c>
      <c r="L4" s="183"/>
      <c r="M4" s="184"/>
      <c r="N4" s="182" t="s">
        <v>147</v>
      </c>
      <c r="O4" s="183"/>
      <c r="P4" s="183"/>
      <c r="Q4" s="86" t="s">
        <v>66</v>
      </c>
    </row>
    <row r="5" spans="1:17" ht="13.5">
      <c r="A5" s="187"/>
      <c r="B5" s="72" t="s">
        <v>50</v>
      </c>
      <c r="C5" s="69" t="s">
        <v>51</v>
      </c>
      <c r="D5" s="69" t="s">
        <v>52</v>
      </c>
      <c r="E5" s="69" t="s">
        <v>53</v>
      </c>
      <c r="F5" s="87" t="s">
        <v>54</v>
      </c>
      <c r="G5" s="87" t="s">
        <v>119</v>
      </c>
      <c r="H5" s="86" t="s">
        <v>127</v>
      </c>
      <c r="I5" s="27"/>
      <c r="J5" s="187"/>
      <c r="K5" s="72" t="s">
        <v>50</v>
      </c>
      <c r="L5" s="69" t="s">
        <v>51</v>
      </c>
      <c r="M5" s="69" t="s">
        <v>52</v>
      </c>
      <c r="N5" s="69" t="s">
        <v>53</v>
      </c>
      <c r="O5" s="87" t="s">
        <v>54</v>
      </c>
      <c r="P5" s="87" t="s">
        <v>119</v>
      </c>
      <c r="Q5" s="86" t="s">
        <v>127</v>
      </c>
    </row>
    <row r="6" spans="1:17" ht="13.5">
      <c r="A6" s="29" t="s">
        <v>0</v>
      </c>
      <c r="B6" s="69">
        <v>1861</v>
      </c>
      <c r="C6" s="69">
        <v>645</v>
      </c>
      <c r="D6" s="69">
        <v>474</v>
      </c>
      <c r="E6" s="69">
        <v>542</v>
      </c>
      <c r="F6" s="90">
        <v>3</v>
      </c>
      <c r="G6" s="90">
        <v>584</v>
      </c>
      <c r="H6" s="93">
        <v>19.4</v>
      </c>
      <c r="I6" s="27"/>
      <c r="J6" s="29" t="s">
        <v>23</v>
      </c>
      <c r="K6" s="69">
        <v>2579</v>
      </c>
      <c r="L6" s="69">
        <v>1168</v>
      </c>
      <c r="M6" s="69">
        <v>857</v>
      </c>
      <c r="N6" s="69">
        <v>1285</v>
      </c>
      <c r="O6" s="90">
        <v>5</v>
      </c>
      <c r="P6" s="90">
        <v>1437</v>
      </c>
      <c r="Q6" s="94">
        <v>16.3</v>
      </c>
    </row>
    <row r="7" spans="1:17" ht="13.5">
      <c r="A7" s="29" t="s">
        <v>1</v>
      </c>
      <c r="B7" s="69">
        <v>3146</v>
      </c>
      <c r="C7" s="69">
        <v>618</v>
      </c>
      <c r="D7" s="69">
        <v>400</v>
      </c>
      <c r="E7" s="69">
        <v>648</v>
      </c>
      <c r="F7" s="90">
        <v>1</v>
      </c>
      <c r="G7" s="90">
        <v>715</v>
      </c>
      <c r="H7" s="93">
        <v>14.7</v>
      </c>
      <c r="I7" s="27"/>
      <c r="J7" s="29" t="s">
        <v>24</v>
      </c>
      <c r="K7" s="69"/>
      <c r="L7" s="69"/>
      <c r="M7" s="69"/>
      <c r="N7" s="69">
        <v>463</v>
      </c>
      <c r="O7" s="90">
        <v>1</v>
      </c>
      <c r="P7" s="90">
        <v>512</v>
      </c>
      <c r="Q7" s="94">
        <v>14.9</v>
      </c>
    </row>
    <row r="8" spans="1:17" ht="13.5" customHeight="1">
      <c r="A8" s="29" t="s">
        <v>2</v>
      </c>
      <c r="B8" s="69">
        <v>2213</v>
      </c>
      <c r="C8" s="69">
        <v>1082</v>
      </c>
      <c r="D8" s="69">
        <v>784</v>
      </c>
      <c r="E8" s="69">
        <v>924</v>
      </c>
      <c r="F8" s="90">
        <v>1</v>
      </c>
      <c r="G8" s="90">
        <v>1063</v>
      </c>
      <c r="H8" s="93">
        <v>12.7</v>
      </c>
      <c r="I8" s="27"/>
      <c r="J8" s="29" t="s">
        <v>25</v>
      </c>
      <c r="K8" s="69">
        <v>1012</v>
      </c>
      <c r="L8" s="69">
        <v>355</v>
      </c>
      <c r="M8" s="69">
        <v>238</v>
      </c>
      <c r="N8" s="69">
        <v>349</v>
      </c>
      <c r="O8" s="90">
        <v>1</v>
      </c>
      <c r="P8" s="90">
        <v>389</v>
      </c>
      <c r="Q8" s="94">
        <v>22.1</v>
      </c>
    </row>
    <row r="9" spans="1:17" ht="13.5" customHeight="1">
      <c r="A9" s="29" t="s">
        <v>3</v>
      </c>
      <c r="B9" s="69">
        <v>4450</v>
      </c>
      <c r="C9" s="69">
        <v>1575</v>
      </c>
      <c r="D9" s="69">
        <v>1300</v>
      </c>
      <c r="E9" s="69">
        <v>761</v>
      </c>
      <c r="F9" s="90">
        <v>2</v>
      </c>
      <c r="G9" s="90">
        <v>827</v>
      </c>
      <c r="H9" s="93">
        <v>20.8</v>
      </c>
      <c r="I9" s="27"/>
      <c r="J9" s="29" t="s">
        <v>26</v>
      </c>
      <c r="K9" s="69">
        <v>647</v>
      </c>
      <c r="L9" s="69">
        <v>292</v>
      </c>
      <c r="M9" s="69">
        <v>160</v>
      </c>
      <c r="N9" s="69">
        <v>328</v>
      </c>
      <c r="O9" s="90"/>
      <c r="P9" s="90">
        <v>363</v>
      </c>
      <c r="Q9" s="94">
        <v>10.3</v>
      </c>
    </row>
    <row r="10" spans="1:17" ht="13.5" customHeight="1">
      <c r="A10" s="29" t="s">
        <v>4</v>
      </c>
      <c r="B10" s="69">
        <v>832</v>
      </c>
      <c r="C10" s="69">
        <v>470</v>
      </c>
      <c r="D10" s="69">
        <v>309</v>
      </c>
      <c r="E10" s="69">
        <v>476</v>
      </c>
      <c r="F10" s="90"/>
      <c r="G10" s="90">
        <v>508</v>
      </c>
      <c r="H10" s="93">
        <v>7.6</v>
      </c>
      <c r="I10" s="27"/>
      <c r="J10" s="29" t="s">
        <v>27</v>
      </c>
      <c r="K10" s="69"/>
      <c r="L10" s="69"/>
      <c r="M10" s="69"/>
      <c r="N10" s="69">
        <v>255</v>
      </c>
      <c r="O10" s="90">
        <v>2</v>
      </c>
      <c r="P10" s="90">
        <v>284</v>
      </c>
      <c r="Q10" s="94">
        <v>11.3</v>
      </c>
    </row>
    <row r="11" spans="1:17" ht="13.5" customHeight="1">
      <c r="A11" s="29" t="s">
        <v>5</v>
      </c>
      <c r="B11" s="69">
        <v>2375</v>
      </c>
      <c r="C11" s="69">
        <v>989</v>
      </c>
      <c r="D11" s="69">
        <v>799</v>
      </c>
      <c r="E11" s="69">
        <v>581</v>
      </c>
      <c r="F11" s="90">
        <v>1</v>
      </c>
      <c r="G11" s="90">
        <v>640</v>
      </c>
      <c r="H11" s="93">
        <v>18.6</v>
      </c>
      <c r="I11" s="27"/>
      <c r="J11" s="29" t="s">
        <v>28</v>
      </c>
      <c r="K11" s="69">
        <v>1056</v>
      </c>
      <c r="L11" s="69">
        <v>559</v>
      </c>
      <c r="M11" s="69">
        <v>263</v>
      </c>
      <c r="N11" s="69">
        <v>312</v>
      </c>
      <c r="O11" s="90">
        <v>4</v>
      </c>
      <c r="P11" s="90">
        <v>340</v>
      </c>
      <c r="Q11" s="94">
        <v>13.3</v>
      </c>
    </row>
    <row r="12" spans="1:17" ht="13.5">
      <c r="A12" s="29" t="s">
        <v>6</v>
      </c>
      <c r="B12" s="69">
        <v>1832</v>
      </c>
      <c r="C12" s="69">
        <v>776</v>
      </c>
      <c r="D12" s="69">
        <v>526</v>
      </c>
      <c r="E12" s="69">
        <v>456</v>
      </c>
      <c r="F12" s="90">
        <v>3</v>
      </c>
      <c r="G12" s="90">
        <v>502</v>
      </c>
      <c r="H12" s="93">
        <v>13.7</v>
      </c>
      <c r="I12" s="27"/>
      <c r="J12" s="29" t="s">
        <v>29</v>
      </c>
      <c r="K12" s="69">
        <v>509</v>
      </c>
      <c r="L12" s="69">
        <v>227</v>
      </c>
      <c r="M12" s="69">
        <v>175</v>
      </c>
      <c r="N12" s="69">
        <v>405</v>
      </c>
      <c r="O12" s="90">
        <v>1</v>
      </c>
      <c r="P12" s="90">
        <v>452</v>
      </c>
      <c r="Q12" s="94">
        <v>18.7</v>
      </c>
    </row>
    <row r="13" spans="1:17" ht="13.5">
      <c r="A13" s="29" t="s">
        <v>7</v>
      </c>
      <c r="B13" s="69">
        <v>2660</v>
      </c>
      <c r="C13" s="69">
        <v>1367</v>
      </c>
      <c r="D13" s="69">
        <v>824</v>
      </c>
      <c r="E13" s="69">
        <v>998</v>
      </c>
      <c r="F13" s="90">
        <v>8</v>
      </c>
      <c r="G13" s="90">
        <v>1108</v>
      </c>
      <c r="H13" s="93">
        <v>13.4</v>
      </c>
      <c r="I13" s="27"/>
      <c r="J13" s="29" t="s">
        <v>30</v>
      </c>
      <c r="K13" s="69"/>
      <c r="L13" s="69"/>
      <c r="M13" s="69"/>
      <c r="N13" s="69">
        <v>419</v>
      </c>
      <c r="O13" s="90">
        <v>4</v>
      </c>
      <c r="P13" s="90">
        <v>456</v>
      </c>
      <c r="Q13" s="94">
        <v>15</v>
      </c>
    </row>
    <row r="14" spans="1:17" ht="13.5">
      <c r="A14" s="29" t="s">
        <v>8</v>
      </c>
      <c r="B14" s="69">
        <v>1806</v>
      </c>
      <c r="C14" s="69">
        <v>817</v>
      </c>
      <c r="D14" s="69">
        <v>562</v>
      </c>
      <c r="E14" s="69">
        <v>902</v>
      </c>
      <c r="F14" s="90">
        <v>2</v>
      </c>
      <c r="G14" s="90">
        <v>974</v>
      </c>
      <c r="H14" s="93">
        <v>12.9</v>
      </c>
      <c r="I14" s="27"/>
      <c r="J14" s="29" t="s">
        <v>31</v>
      </c>
      <c r="K14" s="69">
        <v>1807</v>
      </c>
      <c r="L14" s="69">
        <v>878</v>
      </c>
      <c r="M14" s="69">
        <v>534</v>
      </c>
      <c r="N14" s="69">
        <v>833</v>
      </c>
      <c r="O14" s="90">
        <v>3</v>
      </c>
      <c r="P14" s="90">
        <v>966</v>
      </c>
      <c r="Q14" s="94">
        <v>15.4</v>
      </c>
    </row>
    <row r="15" spans="1:17" ht="13.5">
      <c r="A15" s="29" t="s">
        <v>9</v>
      </c>
      <c r="B15" s="69">
        <v>1419</v>
      </c>
      <c r="C15" s="69">
        <v>462</v>
      </c>
      <c r="D15" s="69">
        <v>316</v>
      </c>
      <c r="E15" s="69">
        <v>525</v>
      </c>
      <c r="F15" s="90"/>
      <c r="G15" s="90">
        <v>584</v>
      </c>
      <c r="H15" s="93">
        <v>12.5</v>
      </c>
      <c r="I15" s="27"/>
      <c r="J15" s="29" t="s">
        <v>32</v>
      </c>
      <c r="K15" s="69"/>
      <c r="L15" s="69"/>
      <c r="M15" s="69"/>
      <c r="N15" s="69">
        <v>162</v>
      </c>
      <c r="O15" s="90"/>
      <c r="P15" s="90">
        <v>174</v>
      </c>
      <c r="Q15" s="94">
        <v>8.7</v>
      </c>
    </row>
    <row r="16" spans="1:17" ht="13.5">
      <c r="A16" s="29" t="s">
        <v>10</v>
      </c>
      <c r="B16" s="69">
        <v>3355</v>
      </c>
      <c r="C16" s="69">
        <v>1571</v>
      </c>
      <c r="D16" s="69">
        <v>966</v>
      </c>
      <c r="E16" s="69">
        <v>1400</v>
      </c>
      <c r="F16" s="90">
        <v>7</v>
      </c>
      <c r="G16" s="90">
        <v>1546</v>
      </c>
      <c r="H16" s="93">
        <v>13.1</v>
      </c>
      <c r="I16" s="27"/>
      <c r="J16" s="29" t="s">
        <v>33</v>
      </c>
      <c r="K16" s="69">
        <v>783</v>
      </c>
      <c r="L16" s="69">
        <v>344</v>
      </c>
      <c r="M16" s="69">
        <v>199</v>
      </c>
      <c r="N16" s="69">
        <v>243</v>
      </c>
      <c r="O16" s="90">
        <v>2</v>
      </c>
      <c r="P16" s="90">
        <v>279</v>
      </c>
      <c r="Q16" s="94">
        <v>10.7</v>
      </c>
    </row>
    <row r="17" spans="1:17" ht="13.5">
      <c r="A17" s="29" t="s">
        <v>11</v>
      </c>
      <c r="B17" s="69">
        <v>3996</v>
      </c>
      <c r="C17" s="69">
        <v>1352</v>
      </c>
      <c r="D17" s="69">
        <v>920</v>
      </c>
      <c r="E17" s="69">
        <v>1652</v>
      </c>
      <c r="F17" s="90">
        <v>8</v>
      </c>
      <c r="G17" s="90">
        <v>1844</v>
      </c>
      <c r="H17" s="93">
        <v>11.1</v>
      </c>
      <c r="I17" s="27"/>
      <c r="J17" s="29" t="s">
        <v>34</v>
      </c>
      <c r="K17" s="69">
        <v>557</v>
      </c>
      <c r="L17" s="69">
        <v>240</v>
      </c>
      <c r="M17" s="69">
        <v>143</v>
      </c>
      <c r="N17" s="69">
        <v>377</v>
      </c>
      <c r="O17" s="90">
        <v>3</v>
      </c>
      <c r="P17" s="90">
        <v>408</v>
      </c>
      <c r="Q17" s="94">
        <v>17.8</v>
      </c>
    </row>
    <row r="18" spans="1:17" ht="13.5">
      <c r="A18" s="29" t="s">
        <v>12</v>
      </c>
      <c r="B18" s="69">
        <v>2936</v>
      </c>
      <c r="C18" s="69">
        <v>1216</v>
      </c>
      <c r="D18" s="69">
        <v>905</v>
      </c>
      <c r="E18" s="69">
        <v>584</v>
      </c>
      <c r="F18" s="90">
        <v>4</v>
      </c>
      <c r="G18" s="90">
        <v>657</v>
      </c>
      <c r="H18" s="93">
        <v>14</v>
      </c>
      <c r="I18" s="27"/>
      <c r="J18" s="29" t="s">
        <v>35</v>
      </c>
      <c r="K18" s="69"/>
      <c r="L18" s="69"/>
      <c r="M18" s="69"/>
      <c r="N18" s="69">
        <v>229</v>
      </c>
      <c r="O18" s="90"/>
      <c r="P18" s="90">
        <v>237</v>
      </c>
      <c r="Q18" s="94">
        <v>13.9</v>
      </c>
    </row>
    <row r="19" spans="1:17" ht="13.5">
      <c r="A19" s="29" t="s">
        <v>13</v>
      </c>
      <c r="B19" s="69">
        <v>1848</v>
      </c>
      <c r="C19" s="69">
        <v>631</v>
      </c>
      <c r="D19" s="69">
        <v>464</v>
      </c>
      <c r="E19" s="69">
        <v>576</v>
      </c>
      <c r="F19" s="90">
        <v>3</v>
      </c>
      <c r="G19" s="90">
        <v>612</v>
      </c>
      <c r="H19" s="93">
        <v>17.5</v>
      </c>
      <c r="I19" s="27"/>
      <c r="J19" s="29" t="s">
        <v>36</v>
      </c>
      <c r="K19" s="69"/>
      <c r="L19" s="69"/>
      <c r="M19" s="69"/>
      <c r="N19" s="69">
        <v>131</v>
      </c>
      <c r="O19" s="90"/>
      <c r="P19" s="90">
        <v>143</v>
      </c>
      <c r="Q19" s="94">
        <v>14.7</v>
      </c>
    </row>
    <row r="20" spans="1:17" ht="13.5">
      <c r="A20" s="29" t="s">
        <v>14</v>
      </c>
      <c r="B20" s="69">
        <v>2058</v>
      </c>
      <c r="C20" s="69">
        <v>876</v>
      </c>
      <c r="D20" s="69">
        <v>563</v>
      </c>
      <c r="E20" s="69">
        <v>887</v>
      </c>
      <c r="F20" s="90">
        <v>6</v>
      </c>
      <c r="G20" s="90">
        <v>1000</v>
      </c>
      <c r="H20" s="93">
        <v>13</v>
      </c>
      <c r="I20" s="27"/>
      <c r="J20" s="29" t="s">
        <v>37</v>
      </c>
      <c r="K20" s="69"/>
      <c r="L20" s="69"/>
      <c r="M20" s="69"/>
      <c r="N20" s="69">
        <v>169</v>
      </c>
      <c r="O20" s="90"/>
      <c r="P20" s="90">
        <v>195</v>
      </c>
      <c r="Q20" s="94">
        <v>13.3</v>
      </c>
    </row>
    <row r="21" spans="1:17" ht="13.5">
      <c r="A21" s="29" t="s">
        <v>15</v>
      </c>
      <c r="B21" s="69">
        <v>3208</v>
      </c>
      <c r="C21" s="69">
        <v>1411</v>
      </c>
      <c r="D21" s="69">
        <v>1107</v>
      </c>
      <c r="E21" s="69">
        <v>597</v>
      </c>
      <c r="F21" s="90">
        <v>5</v>
      </c>
      <c r="G21" s="90">
        <v>650</v>
      </c>
      <c r="H21" s="93">
        <v>17.1</v>
      </c>
      <c r="I21" s="27"/>
      <c r="J21" s="30" t="s">
        <v>38</v>
      </c>
      <c r="K21" s="69"/>
      <c r="L21" s="69"/>
      <c r="M21" s="69"/>
      <c r="N21" s="69">
        <v>131</v>
      </c>
      <c r="O21" s="90"/>
      <c r="P21" s="90">
        <v>145</v>
      </c>
      <c r="Q21" s="94">
        <v>19.4</v>
      </c>
    </row>
    <row r="22" spans="1:17" ht="13.5">
      <c r="A22" s="29" t="s">
        <v>16</v>
      </c>
      <c r="B22" s="69">
        <v>2032</v>
      </c>
      <c r="C22" s="69">
        <v>1068</v>
      </c>
      <c r="D22" s="69">
        <v>640</v>
      </c>
      <c r="E22" s="69">
        <v>526</v>
      </c>
      <c r="F22" s="90">
        <v>2</v>
      </c>
      <c r="G22" s="90">
        <v>565</v>
      </c>
      <c r="H22" s="93">
        <v>15</v>
      </c>
      <c r="I22" s="27"/>
      <c r="J22" s="30" t="s">
        <v>39</v>
      </c>
      <c r="K22" s="69"/>
      <c r="L22" s="69"/>
      <c r="M22" s="69"/>
      <c r="N22" s="69">
        <v>96</v>
      </c>
      <c r="O22" s="90"/>
      <c r="P22" s="90">
        <v>105</v>
      </c>
      <c r="Q22" s="94">
        <v>19.1</v>
      </c>
    </row>
    <row r="23" spans="1:17" ht="13.5">
      <c r="A23" s="29" t="s">
        <v>17</v>
      </c>
      <c r="B23" s="69">
        <v>1098</v>
      </c>
      <c r="C23" s="69">
        <v>728</v>
      </c>
      <c r="D23" s="69">
        <v>350</v>
      </c>
      <c r="E23" s="69">
        <v>292</v>
      </c>
      <c r="F23" s="90">
        <v>2</v>
      </c>
      <c r="G23" s="90">
        <v>312</v>
      </c>
      <c r="H23" s="93">
        <v>12.4</v>
      </c>
      <c r="I23" s="27"/>
      <c r="J23" s="30" t="s">
        <v>40</v>
      </c>
      <c r="K23" s="69"/>
      <c r="L23" s="69"/>
      <c r="M23" s="69"/>
      <c r="N23" s="69">
        <v>317</v>
      </c>
      <c r="O23" s="90"/>
      <c r="P23" s="90">
        <v>353</v>
      </c>
      <c r="Q23" s="94">
        <v>9.5</v>
      </c>
    </row>
    <row r="24" spans="1:17" ht="13.5">
      <c r="A24" s="29" t="s">
        <v>18</v>
      </c>
      <c r="B24" s="69">
        <v>2575</v>
      </c>
      <c r="C24" s="69">
        <v>977</v>
      </c>
      <c r="D24" s="69">
        <v>715</v>
      </c>
      <c r="E24" s="69">
        <v>844</v>
      </c>
      <c r="F24" s="90">
        <v>6</v>
      </c>
      <c r="G24" s="90">
        <v>931</v>
      </c>
      <c r="H24" s="93">
        <v>15.9</v>
      </c>
      <c r="I24" s="27"/>
      <c r="J24" s="29" t="s">
        <v>41</v>
      </c>
      <c r="K24" s="69"/>
      <c r="L24" s="69"/>
      <c r="M24" s="69"/>
      <c r="N24" s="69">
        <v>102</v>
      </c>
      <c r="O24" s="90">
        <v>1</v>
      </c>
      <c r="P24" s="90">
        <v>112</v>
      </c>
      <c r="Q24" s="94">
        <v>21.2</v>
      </c>
    </row>
    <row r="25" spans="1:17" ht="13.5">
      <c r="A25" s="29" t="s">
        <v>19</v>
      </c>
      <c r="B25" s="69">
        <v>2828</v>
      </c>
      <c r="C25" s="69">
        <v>924</v>
      </c>
      <c r="D25" s="69">
        <v>683</v>
      </c>
      <c r="E25" s="69">
        <v>1023</v>
      </c>
      <c r="F25" s="90">
        <v>4</v>
      </c>
      <c r="G25" s="90">
        <v>1136</v>
      </c>
      <c r="H25" s="93">
        <v>11.6</v>
      </c>
      <c r="I25" s="27"/>
      <c r="J25" s="29" t="s">
        <v>42</v>
      </c>
      <c r="K25" s="69"/>
      <c r="L25" s="69"/>
      <c r="M25" s="69"/>
      <c r="N25" s="69">
        <v>193</v>
      </c>
      <c r="O25" s="90">
        <v>2</v>
      </c>
      <c r="P25" s="90">
        <v>218</v>
      </c>
      <c r="Q25" s="94">
        <v>11.2</v>
      </c>
    </row>
    <row r="26" spans="1:17" ht="13.5" customHeight="1">
      <c r="A26" s="30" t="s">
        <v>20</v>
      </c>
      <c r="B26" s="69">
        <v>3215</v>
      </c>
      <c r="C26" s="69">
        <v>1624</v>
      </c>
      <c r="D26" s="69">
        <v>998</v>
      </c>
      <c r="E26" s="69">
        <v>1654</v>
      </c>
      <c r="F26" s="90">
        <v>8</v>
      </c>
      <c r="G26" s="90">
        <v>1795</v>
      </c>
      <c r="H26" s="93">
        <v>16.5</v>
      </c>
      <c r="I26" s="27"/>
      <c r="J26" s="29" t="s">
        <v>43</v>
      </c>
      <c r="K26" s="69"/>
      <c r="L26" s="69"/>
      <c r="M26" s="69"/>
      <c r="N26" s="90">
        <v>294</v>
      </c>
      <c r="O26" s="90"/>
      <c r="P26" s="90">
        <v>326</v>
      </c>
      <c r="Q26" s="94">
        <v>21.1</v>
      </c>
    </row>
    <row r="27" spans="1:17" ht="13.5">
      <c r="A27" s="29" t="s">
        <v>21</v>
      </c>
      <c r="B27" s="69">
        <v>2302</v>
      </c>
      <c r="C27" s="69">
        <v>1089</v>
      </c>
      <c r="D27" s="69">
        <v>713</v>
      </c>
      <c r="E27" s="69">
        <v>582</v>
      </c>
      <c r="F27" s="90">
        <v>2</v>
      </c>
      <c r="G27" s="90">
        <v>647</v>
      </c>
      <c r="H27" s="93">
        <v>17.4</v>
      </c>
      <c r="I27" s="27"/>
      <c r="J27" s="29" t="s">
        <v>44</v>
      </c>
      <c r="K27" s="69"/>
      <c r="L27" s="69"/>
      <c r="M27" s="69"/>
      <c r="N27" s="69">
        <v>280</v>
      </c>
      <c r="O27" s="90">
        <v>1</v>
      </c>
      <c r="P27" s="90">
        <v>336</v>
      </c>
      <c r="Q27" s="94">
        <v>10.8</v>
      </c>
    </row>
    <row r="28" spans="1:17" ht="13.5">
      <c r="A28" s="29" t="s">
        <v>22</v>
      </c>
      <c r="B28" s="69">
        <v>3373</v>
      </c>
      <c r="C28" s="69">
        <v>1246</v>
      </c>
      <c r="D28" s="69">
        <v>857</v>
      </c>
      <c r="E28" s="69">
        <v>1321</v>
      </c>
      <c r="F28" s="90">
        <v>7</v>
      </c>
      <c r="G28" s="90">
        <v>1485</v>
      </c>
      <c r="H28" s="93">
        <v>14.6</v>
      </c>
      <c r="I28" s="27"/>
      <c r="J28" s="29" t="s">
        <v>45</v>
      </c>
      <c r="K28" s="69"/>
      <c r="L28" s="69"/>
      <c r="M28" s="69"/>
      <c r="N28" s="69">
        <v>210</v>
      </c>
      <c r="O28" s="90"/>
      <c r="P28" s="90">
        <v>245</v>
      </c>
      <c r="Q28" s="94">
        <v>8.7</v>
      </c>
    </row>
    <row r="29" spans="1:17" ht="13.5">
      <c r="A29" s="29" t="s">
        <v>128</v>
      </c>
      <c r="B29" s="69">
        <v>57418</v>
      </c>
      <c r="C29" s="69">
        <v>23514</v>
      </c>
      <c r="D29" s="69">
        <v>16175</v>
      </c>
      <c r="E29" s="69">
        <v>18751</v>
      </c>
      <c r="F29" s="90">
        <v>85</v>
      </c>
      <c r="G29" s="90">
        <v>20685</v>
      </c>
      <c r="H29" s="93">
        <v>14.2</v>
      </c>
      <c r="I29" s="27"/>
      <c r="J29" s="29" t="s">
        <v>46</v>
      </c>
      <c r="K29" s="69"/>
      <c r="L29" s="69"/>
      <c r="M29" s="69"/>
      <c r="N29" s="69">
        <v>98</v>
      </c>
      <c r="O29" s="90">
        <v>1</v>
      </c>
      <c r="P29" s="90">
        <v>104</v>
      </c>
      <c r="Q29" s="94">
        <v>22.2</v>
      </c>
    </row>
    <row r="30" spans="1:17" ht="13.5">
      <c r="A30" s="29" t="s">
        <v>129</v>
      </c>
      <c r="B30" s="69">
        <v>75288</v>
      </c>
      <c r="C30" s="69">
        <v>30950</v>
      </c>
      <c r="D30" s="69">
        <v>21026</v>
      </c>
      <c r="E30" s="69">
        <v>27598</v>
      </c>
      <c r="F30" s="90">
        <v>133</v>
      </c>
      <c r="G30" s="90">
        <v>30836</v>
      </c>
      <c r="H30" s="93">
        <v>14.4</v>
      </c>
      <c r="I30" s="27"/>
      <c r="J30" s="29" t="s">
        <v>47</v>
      </c>
      <c r="K30" s="69"/>
      <c r="L30" s="69"/>
      <c r="M30" s="69"/>
      <c r="N30" s="69">
        <v>171</v>
      </c>
      <c r="O30" s="90">
        <v>3</v>
      </c>
      <c r="P30" s="90">
        <v>186</v>
      </c>
      <c r="Q30" s="94">
        <v>22.6</v>
      </c>
    </row>
    <row r="31" spans="1:17" ht="13.5">
      <c r="A31" s="27"/>
      <c r="B31" s="33"/>
      <c r="C31" s="33"/>
      <c r="D31" s="33"/>
      <c r="E31" s="27"/>
      <c r="F31" s="27"/>
      <c r="G31" s="27"/>
      <c r="I31" s="27"/>
      <c r="J31" s="29" t="s">
        <v>48</v>
      </c>
      <c r="K31" s="69"/>
      <c r="L31" s="69"/>
      <c r="M31" s="69"/>
      <c r="N31" s="69">
        <v>222</v>
      </c>
      <c r="O31" s="90">
        <v>2</v>
      </c>
      <c r="P31" s="90">
        <v>257</v>
      </c>
      <c r="Q31" s="94">
        <v>15</v>
      </c>
    </row>
    <row r="32" spans="1:17" ht="13.5">
      <c r="A32" s="31" t="s">
        <v>148</v>
      </c>
      <c r="H32" s="39"/>
      <c r="J32" s="29" t="s">
        <v>122</v>
      </c>
      <c r="K32" s="69">
        <v>17842</v>
      </c>
      <c r="L32" s="69">
        <v>7423</v>
      </c>
      <c r="M32" s="69">
        <v>4831</v>
      </c>
      <c r="N32" s="69">
        <v>8074</v>
      </c>
      <c r="O32" s="90">
        <v>36</v>
      </c>
      <c r="P32" s="90">
        <v>9022</v>
      </c>
      <c r="Q32" s="94">
        <v>14.9</v>
      </c>
    </row>
    <row r="33" spans="1:8" ht="13.5">
      <c r="A33" s="32" t="s">
        <v>149</v>
      </c>
      <c r="H33" s="39"/>
    </row>
    <row r="34" spans="1:17" ht="13.5">
      <c r="A34" s="27" t="s">
        <v>150</v>
      </c>
      <c r="H34" s="39"/>
      <c r="J34" s="27" t="s">
        <v>130</v>
      </c>
      <c r="Q34" s="24"/>
    </row>
    <row r="35" spans="1:17" ht="13.5">
      <c r="A35" s="34"/>
      <c r="D35" s="35"/>
      <c r="Q35" s="24"/>
    </row>
    <row r="36" spans="1:17" ht="13.5" customHeight="1">
      <c r="A36" s="34"/>
      <c r="D36" s="35"/>
      <c r="E36" s="36"/>
      <c r="F36" s="36"/>
      <c r="G36" s="36"/>
      <c r="J36" s="36"/>
      <c r="Q36" s="24"/>
    </row>
    <row r="37" spans="1:18" ht="13.5">
      <c r="A37" s="95"/>
      <c r="B37" s="96"/>
      <c r="C37" s="96"/>
      <c r="D37" s="97"/>
      <c r="E37" s="36"/>
      <c r="F37" s="36"/>
      <c r="G37" s="36"/>
      <c r="J37" s="36"/>
      <c r="N37" s="73"/>
      <c r="O37" s="74"/>
      <c r="P37" s="74"/>
      <c r="Q37" s="74"/>
      <c r="R37" s="75"/>
    </row>
    <row r="38" spans="1:10" ht="13.5">
      <c r="A38" s="95"/>
      <c r="D38" s="35"/>
      <c r="E38" s="36"/>
      <c r="F38" s="36"/>
      <c r="G38" s="36"/>
      <c r="J38" s="36"/>
    </row>
    <row r="39" spans="1:10" ht="13.5">
      <c r="A39" s="34"/>
      <c r="D39" s="35"/>
      <c r="J39" s="36"/>
    </row>
    <row r="40" spans="1:10" ht="13.5">
      <c r="A40" s="34"/>
      <c r="J40" s="36"/>
    </row>
    <row r="41" spans="1:10" ht="13.5">
      <c r="A41" s="34"/>
      <c r="J41" s="36"/>
    </row>
    <row r="42" ht="13.5">
      <c r="A42" s="34"/>
    </row>
    <row r="46" ht="13.5" customHeight="1"/>
    <row r="56" ht="13.5" customHeight="1"/>
    <row r="59" ht="13.5">
      <c r="H59" s="37"/>
    </row>
    <row r="60" ht="13.5">
      <c r="Q60" s="38"/>
    </row>
    <row r="64" ht="13.5" customHeight="1"/>
    <row r="74" ht="13.5" customHeight="1"/>
    <row r="86" ht="13.5" customHeight="1"/>
    <row r="96" ht="13.5" customHeight="1"/>
    <row r="97" ht="13.5" customHeight="1"/>
    <row r="109" ht="13.5" customHeight="1"/>
  </sheetData>
  <sheetProtection/>
  <mergeCells count="10">
    <mergeCell ref="K4:M4"/>
    <mergeCell ref="E4:G4"/>
    <mergeCell ref="N4:P4"/>
    <mergeCell ref="A3:A5"/>
    <mergeCell ref="J3:J5"/>
    <mergeCell ref="N3:P3"/>
    <mergeCell ref="B3:D3"/>
    <mergeCell ref="E3:G3"/>
    <mergeCell ref="K3:M3"/>
    <mergeCell ref="B4:D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</dc:creator>
  <cp:keywords/>
  <dc:description/>
  <cp:lastModifiedBy>アークプリント</cp:lastModifiedBy>
  <cp:lastPrinted>2023-06-01T05:11:12Z</cp:lastPrinted>
  <dcterms:created xsi:type="dcterms:W3CDTF">2009-04-03T00:56:26Z</dcterms:created>
  <dcterms:modified xsi:type="dcterms:W3CDTF">2023-06-29T05:23:51Z</dcterms:modified>
  <cp:category/>
  <cp:version/>
  <cp:contentType/>
  <cp:contentStatus/>
</cp:coreProperties>
</file>