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3135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4">'財政（５） ２３区'!$A$1:$V$32</definedName>
    <definedName name="_xlnm.Print_Area" localSheetId="5">'財政（５）多摩'!$A$1:$V$34</definedName>
  </definedNames>
  <calcPr fullCalcOnLoad="1"/>
</workbook>
</file>

<file path=xl/sharedStrings.xml><?xml version="1.0" encoding="utf-8"?>
<sst xmlns="http://schemas.openxmlformats.org/spreadsheetml/2006/main" count="766" uniqueCount="110">
  <si>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</si>
  <si>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</si>
  <si>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</si>
  <si>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</si>
  <si>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</si>
  <si>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</si>
  <si>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</si>
  <si>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</si>
  <si>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</si>
  <si>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</si>
  <si>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</si>
  <si>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</si>
  <si>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</si>
  <si>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</si>
  <si>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</si>
  <si>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</si>
  <si>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</si>
  <si>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</si>
  <si>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</si>
  <si>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</si>
  <si>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</si>
  <si>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</si>
  <si>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</si>
  <si>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</si>
  <si>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</si>
  <si>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</si>
  <si>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</si>
  <si>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</si>
  <si>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</si>
  <si>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</si>
  <si>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</si>
  <si>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</si>
  <si>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</si>
  <si>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</si>
  <si>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</si>
  <si>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</si>
  <si>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</si>
  <si>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</si>
  <si>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</si>
  <si>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</si>
  <si>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</si>
  <si>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</si>
  <si>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</si>
  <si>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</si>
  <si>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</si>
  <si>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</si>
  <si>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</si>
  <si>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</si>
  <si>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</si>
  <si>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</si>
  <si>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</si>
  <si>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</si>
  <si>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</si>
  <si>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</si>
  <si>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</si>
  <si>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</si>
  <si>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</si>
  <si>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</si>
  <si>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</si>
  <si>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</si>
  <si>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</si>
  <si>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</si>
  <si>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</si>
  <si>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</si>
  <si>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</si>
  <si>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</si>
  <si>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</si>
  <si>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</si>
  <si>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</si>
  <si>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</si>
  <si>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</si>
  <si>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</si>
  <si>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</si>
  <si>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</si>
  <si>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</si>
  <si>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市部平均</t>
  </si>
  <si>
    <t>財政力指数</t>
  </si>
  <si>
    <t>将来負担比率％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</si>
  <si>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</si>
  <si>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</si>
  <si>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</si>
  <si>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</si>
  <si>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</si>
  <si>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</si>
  <si>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</si>
  <si>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</si>
  <si>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</si>
  <si>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</si>
  <si>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</si>
  <si>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</si>
  <si>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</si>
  <si>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t>財政（５）：２３区</t>
  </si>
  <si>
    <t>財政（５）：多摩</t>
  </si>
  <si>
    <t>出所：前頁に同じ</t>
  </si>
  <si>
    <t>特別区計</t>
  </si>
  <si>
    <t>市計</t>
  </si>
  <si>
    <t>区部計</t>
  </si>
  <si>
    <t>市計</t>
  </si>
  <si>
    <t>区+市</t>
  </si>
  <si>
    <t>市町村計</t>
  </si>
  <si>
    <t>都計</t>
  </si>
  <si>
    <r>
      <t>2020</t>
    </r>
    <r>
      <rPr>
        <sz val="10"/>
        <rFont val="ＭＳ Ｐゴシック"/>
        <family val="3"/>
      </rPr>
      <t>年度決算歳入額</t>
    </r>
  </si>
  <si>
    <r>
      <t>2020</t>
    </r>
    <r>
      <rPr>
        <sz val="10"/>
        <rFont val="ＭＳ Ｐゴシック"/>
        <family val="3"/>
      </rPr>
      <t>年度決算歳出額</t>
    </r>
  </si>
  <si>
    <r>
      <t>2020</t>
    </r>
    <r>
      <rPr>
        <sz val="10"/>
        <rFont val="ＭＳ Ｐゴシック"/>
        <family val="3"/>
      </rPr>
      <t>年度
標準財政規模</t>
    </r>
  </si>
  <si>
    <t>2020年度決算歳入額</t>
  </si>
  <si>
    <t>2020年度決算歳出額</t>
  </si>
  <si>
    <t>出所：2020年度決算カード</t>
  </si>
  <si>
    <t>人口は2020年度国勢調査のデータを利用している。</t>
  </si>
  <si>
    <t>－</t>
  </si>
  <si>
    <t>2020年度決算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</si>
</sst>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  <numFmt numFmtId="218" formatCode="0.0"/>
    <numFmt numFmtId="219" formatCode="@&quot; &quot;"/>
    <numFmt numFmtId="220" formatCode="m\ \-\ d"/>
    <numFmt numFmtId="221" formatCode="0_ ;&quot;-&quot;0_ ;0_ "/>
    <numFmt numFmtId="222" formatCode="#\ ###\ ##0;\-#\ ###\ ##0;&quot;－&quot;;@"/>
    <numFmt numFmtId="223" formatCode="#,##0;[Red]#,##0"/>
    <numFmt numFmtId="224" formatCode="#\ ##0"/>
    <numFmt numFmtId="225" formatCode="#,##0.0;&quot;△&quot;#,##0.0"/>
    <numFmt numFmtId="226" formatCode="&quot;¥&quot;#,##0;[Red]&quot;¥&quot;&quot;¥&quot;\!\-#,##0"/>
    <numFmt numFmtId="227" formatCode="&quot;¥&quot;#,##0.00;[Red]&quot;¥&quot;&quot;¥&quot;\!\-#,##0.00"/>
    <numFmt numFmtId="228" formatCode="0.000;&quot;△ &quot;0.000"/>
    <numFmt numFmtId="229" formatCode="0.00_);\(0.00\)"/>
    <numFmt numFmtId="230" formatCode="[$]ggge&quot;年&quot;m&quot;月&quot;d&quot;日&quot;;@"/>
    <numFmt numFmtId="231" formatCode="[$-411]gge&quot;年&quot;m&quot;月&quot;d&quot;日&quot;;@"/>
    <numFmt numFmtId="232" formatCode="[$]gge&quot;年&quot;m&quot;月&quot;d&quot;日&quot;;@"/>
    <numFmt numFmtId="233" formatCode="#,##0;\△#,##0"/>
    <numFmt numFmtId="234" formatCode="#,##0.0;\△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180" fontId="3" fillId="0" borderId="0" xfId="114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right" vertical="center"/>
    </xf>
    <xf numFmtId="214" fontId="3" fillId="0" borderId="0" xfId="114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114" applyNumberFormat="1" applyFont="1" applyFill="1" applyBorder="1" applyAlignment="1">
      <alignment horizontal="left"/>
      <protection/>
    </xf>
    <xf numFmtId="214" fontId="3" fillId="0" borderId="0" xfId="114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51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1" xfId="51" applyFont="1" applyBorder="1" applyAlignment="1">
      <alignment horizontal="right" vertical="center" wrapText="1"/>
    </xf>
    <xf numFmtId="183" fontId="3" fillId="0" borderId="0" xfId="114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114" applyNumberFormat="1" applyFont="1" applyFill="1" applyBorder="1" applyAlignment="1">
      <alignment horizontal="left" wrapText="1"/>
      <protection/>
    </xf>
    <xf numFmtId="215" fontId="3" fillId="0" borderId="10" xfId="114" applyNumberFormat="1" applyFont="1" applyBorder="1" applyAlignment="1">
      <alignment horizontal="right" vertical="top" wrapText="1"/>
      <protection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114" applyNumberFormat="1" applyFont="1" applyFill="1" applyBorder="1" applyAlignment="1">
      <alignment horizontal="right" vertical="top" wrapText="1"/>
      <protection/>
    </xf>
    <xf numFmtId="215" fontId="4" fillId="0" borderId="10" xfId="0" applyNumberFormat="1" applyFont="1" applyFill="1" applyBorder="1" applyAlignment="1">
      <alignment horizontal="right" wrapText="1" shrinkToFit="1"/>
    </xf>
    <xf numFmtId="214" fontId="3" fillId="0" borderId="10" xfId="114" applyNumberFormat="1" applyFont="1" applyBorder="1" applyAlignment="1">
      <alignment horizontal="right" wrapText="1"/>
      <protection/>
    </xf>
    <xf numFmtId="189" fontId="3" fillId="0" borderId="10" xfId="114" applyNumberFormat="1" applyFont="1" applyBorder="1" applyAlignment="1">
      <alignment horizontal="right" wrapText="1"/>
      <protection/>
    </xf>
    <xf numFmtId="189" fontId="4" fillId="0" borderId="12" xfId="0" applyNumberFormat="1" applyFont="1" applyBorder="1" applyAlignment="1">
      <alignment horizontal="right" vertical="center" wrapText="1"/>
    </xf>
    <xf numFmtId="214" fontId="3" fillId="0" borderId="10" xfId="114" applyNumberFormat="1" applyFont="1" applyFill="1" applyBorder="1" applyAlignment="1">
      <alignment horizontal="right" wrapText="1"/>
      <protection/>
    </xf>
    <xf numFmtId="189" fontId="3" fillId="0" borderId="10" xfId="114" applyNumberFormat="1" applyFont="1" applyFill="1" applyBorder="1" applyAlignment="1">
      <alignment horizontal="right" wrapText="1"/>
      <protection/>
    </xf>
    <xf numFmtId="214" fontId="4" fillId="0" borderId="10" xfId="0" applyNumberFormat="1" applyFont="1" applyFill="1" applyBorder="1" applyAlignment="1">
      <alignment horizontal="right" vertical="center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214" fontId="4" fillId="0" borderId="10" xfId="0" applyNumberFormat="1" applyFont="1" applyFill="1" applyBorder="1" applyAlignment="1">
      <alignment horizontal="right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183" fontId="3" fillId="0" borderId="10" xfId="114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215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114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3" xfId="0" applyFont="1" applyBorder="1" applyAlignment="1">
      <alignment vertical="center" wrapText="1"/>
    </xf>
    <xf numFmtId="180" fontId="3" fillId="0" borderId="14" xfId="114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215" fontId="3" fillId="0" borderId="10" xfId="114" applyNumberFormat="1" applyFont="1" applyBorder="1" applyAlignment="1">
      <alignment horizontal="right" vertical="center" wrapText="1"/>
      <protection/>
    </xf>
    <xf numFmtId="215" fontId="3" fillId="0" borderId="10" xfId="114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183" fontId="4" fillId="0" borderId="10" xfId="51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86" fontId="3" fillId="0" borderId="10" xfId="114" applyNumberFormat="1" applyFont="1" applyBorder="1" applyAlignment="1">
      <alignment horizontal="right" vertical="center" wrapText="1"/>
      <protection/>
    </xf>
    <xf numFmtId="186" fontId="3" fillId="0" borderId="10" xfId="114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114" applyNumberFormat="1" applyFont="1" applyBorder="1" applyAlignment="1">
      <alignment horizontal="right" vertical="center" wrapText="1"/>
      <protection/>
    </xf>
    <xf numFmtId="189" fontId="3" fillId="0" borderId="10" xfId="114" applyNumberFormat="1" applyFont="1" applyFill="1" applyBorder="1" applyAlignment="1">
      <alignment horizontal="right" vertical="center" wrapText="1"/>
      <protection/>
    </xf>
    <xf numFmtId="214" fontId="3" fillId="0" borderId="10" xfId="114" applyNumberFormat="1" applyFont="1" applyBorder="1" applyAlignment="1">
      <alignment horizontal="right" vertical="center" wrapText="1"/>
      <protection/>
    </xf>
    <xf numFmtId="214" fontId="3" fillId="0" borderId="10" xfId="114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3" fillId="0" borderId="0" xfId="114" applyNumberFormat="1" applyFont="1" applyFill="1" applyBorder="1" applyAlignment="1">
      <alignment vertical="center"/>
      <protection/>
    </xf>
    <xf numFmtId="214" fontId="3" fillId="0" borderId="10" xfId="114" applyNumberFormat="1" applyFont="1" applyBorder="1" applyAlignment="1">
      <alignment horizontal="distributed" vertical="center" wrapText="1"/>
      <protection/>
    </xf>
    <xf numFmtId="214" fontId="3" fillId="0" borderId="10" xfId="114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186" fontId="4" fillId="0" borderId="10" xfId="0" applyNumberFormat="1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distributed" vertical="center" wrapText="1"/>
      <protection/>
    </xf>
    <xf numFmtId="215" fontId="4" fillId="0" borderId="10" xfId="0" applyNumberFormat="1" applyFont="1" applyBorder="1" applyAlignment="1">
      <alignment horizontal="distributed" vertical="center" wrapText="1"/>
    </xf>
    <xf numFmtId="215" fontId="3" fillId="0" borderId="10" xfId="114" applyNumberFormat="1" applyFont="1" applyFill="1" applyBorder="1" applyAlignment="1">
      <alignment horizontal="distributed" vertical="center" wrapText="1"/>
      <protection/>
    </xf>
    <xf numFmtId="215" fontId="4" fillId="0" borderId="10" xfId="0" applyNumberFormat="1" applyFont="1" applyFill="1" applyBorder="1" applyAlignment="1">
      <alignment horizontal="distributed" vertical="center" wrapText="1" shrinkToFit="1"/>
    </xf>
    <xf numFmtId="189" fontId="3" fillId="0" borderId="10" xfId="114" applyNumberFormat="1" applyFont="1" applyBorder="1" applyAlignment="1">
      <alignment horizontal="distributed" vertical="center" wrapText="1"/>
      <protection/>
    </xf>
    <xf numFmtId="189" fontId="3" fillId="0" borderId="10" xfId="114" applyNumberFormat="1" applyFont="1" applyFill="1" applyBorder="1" applyAlignment="1">
      <alignment horizontal="distributed" vertical="center" wrapText="1"/>
      <protection/>
    </xf>
    <xf numFmtId="0" fontId="2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214" fontId="3" fillId="0" borderId="15" xfId="114" applyNumberFormat="1" applyFont="1" applyBorder="1" applyAlignment="1">
      <alignment horizontal="right" wrapText="1"/>
      <protection/>
    </xf>
    <xf numFmtId="214" fontId="3" fillId="0" borderId="15" xfId="114" applyNumberFormat="1" applyFont="1" applyFill="1" applyBorder="1" applyAlignment="1">
      <alignment horizontal="right" wrapText="1"/>
      <protection/>
    </xf>
    <xf numFmtId="0" fontId="4" fillId="0" borderId="15" xfId="0" applyFont="1" applyBorder="1" applyAlignment="1">
      <alignment vertical="center"/>
    </xf>
    <xf numFmtId="189" fontId="4" fillId="0" borderId="15" xfId="0" applyNumberFormat="1" applyFont="1" applyBorder="1" applyAlignment="1">
      <alignment horizontal="right" shrinkToFit="1"/>
    </xf>
    <xf numFmtId="189" fontId="4" fillId="0" borderId="15" xfId="0" applyNumberFormat="1" applyFont="1" applyBorder="1" applyAlignment="1">
      <alignment horizontal="right"/>
    </xf>
    <xf numFmtId="189" fontId="4" fillId="0" borderId="15" xfId="0" applyNumberFormat="1" applyFont="1" applyFill="1" applyBorder="1" applyAlignment="1">
      <alignment horizontal="right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Fill="1" applyBorder="1" applyAlignment="1">
      <alignment horizontal="right" shrinkToFit="1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1" xfId="71"/>
    <cellStyle name="標準 12" xfId="72"/>
    <cellStyle name="標準 13" xfId="73"/>
    <cellStyle name="標準 14" xfId="74"/>
    <cellStyle name="標準 15" xfId="75"/>
    <cellStyle name="標準 15 2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 3" xfId="83"/>
    <cellStyle name="標準 20" xfId="84"/>
    <cellStyle name="標準 21" xfId="85"/>
    <cellStyle name="標準 22" xfId="86"/>
    <cellStyle name="標準 23" xfId="87"/>
    <cellStyle name="標準 24" xfId="88"/>
    <cellStyle name="標準 25" xfId="89"/>
    <cellStyle name="標準 26" xfId="90"/>
    <cellStyle name="標準 27" xfId="91"/>
    <cellStyle name="標準 28" xfId="92"/>
    <cellStyle name="標準 29" xfId="93"/>
    <cellStyle name="標準 3" xfId="94"/>
    <cellStyle name="標準 3 2" xfId="95"/>
    <cellStyle name="標準 3 3" xfId="96"/>
    <cellStyle name="標準 30" xfId="97"/>
    <cellStyle name="標準 31" xfId="98"/>
    <cellStyle name="標準 32" xfId="99"/>
    <cellStyle name="標準 33" xfId="100"/>
    <cellStyle name="標準 34" xfId="101"/>
    <cellStyle name="標準 35" xfId="102"/>
    <cellStyle name="標準 36" xfId="103"/>
    <cellStyle name="標準 4" xfId="104"/>
    <cellStyle name="標準 4 2" xfId="105"/>
    <cellStyle name="標準 5" xfId="106"/>
    <cellStyle name="標準 5 2" xfId="107"/>
    <cellStyle name="標準 6" xfId="108"/>
    <cellStyle name="標準 6 2" xfId="109"/>
    <cellStyle name="標準 7" xfId="110"/>
    <cellStyle name="標準 7 2" xfId="111"/>
    <cellStyle name="標準 8" xfId="112"/>
    <cellStyle name="標準 9" xfId="113"/>
    <cellStyle name="標準_Sheet1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6" customWidth="1"/>
    <col min="2" max="2" width="12.50390625" style="36" customWidth="1"/>
    <col min="3" max="3" width="12.25390625" style="36" customWidth="1"/>
    <col min="4" max="4" width="11.75390625" style="36" customWidth="1"/>
    <col min="5" max="5" width="6.25390625" style="36" customWidth="1"/>
    <col min="6" max="6" width="10.25390625" style="36" customWidth="1"/>
    <col min="7" max="7" width="12.00390625" style="36" customWidth="1"/>
    <col min="8" max="9" width="12.375" style="36" customWidth="1"/>
    <col min="10" max="16384" width="9.00390625" style="36" customWidth="1"/>
  </cols>
  <sheetData>
    <row r="1" ht="14.25">
      <c r="A1" s="35" t="s">
        <v>35</v>
      </c>
    </row>
    <row r="2" s="38" customFormat="1" ht="14.25">
      <c r="A2" s="37" t="s">
        <v>32</v>
      </c>
    </row>
    <row r="4" spans="1:9" ht="29.25" customHeight="1">
      <c r="A4" s="39"/>
      <c r="B4" s="72" t="s">
        <v>101</v>
      </c>
      <c r="C4" s="72" t="s">
        <v>102</v>
      </c>
      <c r="D4" s="72" t="s">
        <v>103</v>
      </c>
      <c r="E4" s="40"/>
      <c r="F4" s="63"/>
      <c r="G4" s="72" t="s">
        <v>104</v>
      </c>
      <c r="H4" s="72" t="s">
        <v>105</v>
      </c>
      <c r="I4" s="72" t="s">
        <v>103</v>
      </c>
    </row>
    <row r="5" spans="1:10" ht="13.5">
      <c r="A5" s="73" t="s">
        <v>21</v>
      </c>
      <c r="B5" s="74">
        <v>79335941</v>
      </c>
      <c r="C5" s="74">
        <v>76514678</v>
      </c>
      <c r="D5" s="74">
        <v>33349959</v>
      </c>
      <c r="E5" s="41"/>
      <c r="F5" s="59" t="s">
        <v>36</v>
      </c>
      <c r="G5" s="75">
        <v>270945307</v>
      </c>
      <c r="H5" s="75">
        <v>262920201</v>
      </c>
      <c r="I5" s="75">
        <v>110243791</v>
      </c>
      <c r="J5" s="40"/>
    </row>
    <row r="6" spans="1:10" ht="13.5">
      <c r="A6" s="73" t="s">
        <v>22</v>
      </c>
      <c r="B6" s="74">
        <v>145032546</v>
      </c>
      <c r="C6" s="74">
        <v>141315667</v>
      </c>
      <c r="D6" s="74">
        <v>54629684</v>
      </c>
      <c r="E6" s="40"/>
      <c r="F6" s="59" t="s">
        <v>37</v>
      </c>
      <c r="G6" s="74">
        <v>105528468</v>
      </c>
      <c r="H6" s="74">
        <v>98966907</v>
      </c>
      <c r="I6" s="74">
        <v>41923685</v>
      </c>
      <c r="J6" s="40"/>
    </row>
    <row r="7" spans="1:10" ht="13.5">
      <c r="A7" s="73" t="s">
        <v>0</v>
      </c>
      <c r="B7" s="74">
        <v>184265612</v>
      </c>
      <c r="C7" s="74">
        <v>170978387</v>
      </c>
      <c r="D7" s="74">
        <v>99581898</v>
      </c>
      <c r="E7" s="40"/>
      <c r="F7" s="59" t="s">
        <v>38</v>
      </c>
      <c r="G7" s="74">
        <v>88165578</v>
      </c>
      <c r="H7" s="74">
        <v>83891129</v>
      </c>
      <c r="I7" s="74">
        <v>43057331</v>
      </c>
      <c r="J7" s="40"/>
    </row>
    <row r="8" spans="1:10" ht="13.5">
      <c r="A8" s="73" t="s">
        <v>1</v>
      </c>
      <c r="B8" s="74">
        <v>187633243</v>
      </c>
      <c r="C8" s="74">
        <v>184112762</v>
      </c>
      <c r="D8" s="74">
        <v>89285438</v>
      </c>
      <c r="E8" s="40"/>
      <c r="F8" s="59" t="s">
        <v>39</v>
      </c>
      <c r="G8" s="74">
        <v>92277479</v>
      </c>
      <c r="H8" s="74">
        <v>89344845</v>
      </c>
      <c r="I8" s="74">
        <v>40424399</v>
      </c>
      <c r="J8" s="40"/>
    </row>
    <row r="9" spans="1:10" ht="13.5">
      <c r="A9" s="73" t="s">
        <v>2</v>
      </c>
      <c r="B9" s="74">
        <v>142921594</v>
      </c>
      <c r="C9" s="74">
        <v>132145625</v>
      </c>
      <c r="D9" s="74">
        <v>61226043</v>
      </c>
      <c r="E9" s="40"/>
      <c r="F9" s="59" t="s">
        <v>40</v>
      </c>
      <c r="G9" s="74">
        <v>68437435</v>
      </c>
      <c r="H9" s="74">
        <v>66623391</v>
      </c>
      <c r="I9" s="74">
        <v>27017841</v>
      </c>
      <c r="J9" s="40"/>
    </row>
    <row r="10" spans="1:10" ht="13.5">
      <c r="A10" s="73" t="s">
        <v>3</v>
      </c>
      <c r="B10" s="74">
        <v>131602625</v>
      </c>
      <c r="C10" s="74">
        <v>123670753</v>
      </c>
      <c r="D10" s="74">
        <v>55342710</v>
      </c>
      <c r="E10" s="40"/>
      <c r="F10" s="59" t="s">
        <v>41</v>
      </c>
      <c r="G10" s="74">
        <v>138747871</v>
      </c>
      <c r="H10" s="74">
        <v>134834493</v>
      </c>
      <c r="I10" s="74">
        <v>56311257</v>
      </c>
      <c r="J10" s="40"/>
    </row>
    <row r="11" spans="1:10" ht="13.5">
      <c r="A11" s="73" t="s">
        <v>4</v>
      </c>
      <c r="B11" s="74">
        <v>159725780</v>
      </c>
      <c r="C11" s="74">
        <v>153674877</v>
      </c>
      <c r="D11" s="74">
        <v>71383569</v>
      </c>
      <c r="E11" s="40"/>
      <c r="F11" s="59" t="s">
        <v>42</v>
      </c>
      <c r="G11" s="74">
        <v>56527538</v>
      </c>
      <c r="H11" s="74">
        <v>54700665</v>
      </c>
      <c r="I11" s="74">
        <v>21940734</v>
      </c>
      <c r="J11" s="40"/>
    </row>
    <row r="12" spans="1:10" ht="13.5">
      <c r="A12" s="73" t="s">
        <v>5</v>
      </c>
      <c r="B12" s="74">
        <v>259978713</v>
      </c>
      <c r="C12" s="74">
        <v>252937106</v>
      </c>
      <c r="D12" s="74">
        <v>126191212</v>
      </c>
      <c r="E12" s="40"/>
      <c r="F12" s="59" t="s">
        <v>43</v>
      </c>
      <c r="G12" s="74">
        <v>125161758</v>
      </c>
      <c r="H12" s="74">
        <v>119346374</v>
      </c>
      <c r="I12" s="74">
        <v>50981656</v>
      </c>
      <c r="J12" s="40"/>
    </row>
    <row r="13" spans="1:10" ht="13.5">
      <c r="A13" s="73" t="s">
        <v>6</v>
      </c>
      <c r="B13" s="74">
        <v>239565265</v>
      </c>
      <c r="C13" s="74">
        <v>235903290</v>
      </c>
      <c r="D13" s="74">
        <v>102008510</v>
      </c>
      <c r="E13" s="40"/>
      <c r="F13" s="59" t="s">
        <v>44</v>
      </c>
      <c r="G13" s="74">
        <v>222652994</v>
      </c>
      <c r="H13" s="74">
        <v>216708988</v>
      </c>
      <c r="I13" s="74">
        <v>80743860</v>
      </c>
      <c r="J13" s="40"/>
    </row>
    <row r="14" spans="1:10" ht="13.5">
      <c r="A14" s="73" t="s">
        <v>7</v>
      </c>
      <c r="B14" s="74">
        <v>146577456</v>
      </c>
      <c r="C14" s="74">
        <v>137747180</v>
      </c>
      <c r="D14" s="74">
        <v>69425880</v>
      </c>
      <c r="E14" s="40"/>
      <c r="F14" s="59" t="s">
        <v>45</v>
      </c>
      <c r="G14" s="74">
        <v>60259856</v>
      </c>
      <c r="H14" s="74">
        <v>58406688</v>
      </c>
      <c r="I14" s="74">
        <v>23232461</v>
      </c>
      <c r="J14" s="40"/>
    </row>
    <row r="15" spans="1:10" ht="13.5">
      <c r="A15" s="73" t="s">
        <v>8</v>
      </c>
      <c r="B15" s="74">
        <v>355838092</v>
      </c>
      <c r="C15" s="74">
        <v>348294140</v>
      </c>
      <c r="D15" s="74">
        <v>165464119</v>
      </c>
      <c r="E15" s="40"/>
      <c r="F15" s="59" t="s">
        <v>46</v>
      </c>
      <c r="G15" s="74">
        <v>93306036</v>
      </c>
      <c r="H15" s="74">
        <v>89851930</v>
      </c>
      <c r="I15" s="74">
        <v>36910096</v>
      </c>
      <c r="J15" s="40"/>
    </row>
    <row r="16" spans="1:10" ht="13.5">
      <c r="A16" s="73" t="s">
        <v>9</v>
      </c>
      <c r="B16" s="74">
        <v>428421488</v>
      </c>
      <c r="C16" s="74">
        <v>410968584</v>
      </c>
      <c r="D16" s="74">
        <v>199534753</v>
      </c>
      <c r="E16" s="40"/>
      <c r="F16" s="59" t="s">
        <v>47</v>
      </c>
      <c r="G16" s="74">
        <v>93042066</v>
      </c>
      <c r="H16" s="74">
        <v>89889848</v>
      </c>
      <c r="I16" s="74">
        <v>35700197</v>
      </c>
      <c r="J16" s="40"/>
    </row>
    <row r="17" spans="1:10" ht="13.5">
      <c r="A17" s="73" t="s">
        <v>10</v>
      </c>
      <c r="B17" s="74">
        <v>134070098</v>
      </c>
      <c r="C17" s="74">
        <v>125725902</v>
      </c>
      <c r="D17" s="74">
        <v>65345124</v>
      </c>
      <c r="E17" s="40"/>
      <c r="F17" s="59" t="s">
        <v>48</v>
      </c>
      <c r="G17" s="74">
        <v>77061217</v>
      </c>
      <c r="H17" s="74">
        <v>74149134</v>
      </c>
      <c r="I17" s="74">
        <v>29864604</v>
      </c>
      <c r="J17" s="40"/>
    </row>
    <row r="18" spans="1:10" ht="13.5">
      <c r="A18" s="73" t="s">
        <v>11</v>
      </c>
      <c r="B18" s="74">
        <v>195962245</v>
      </c>
      <c r="C18" s="74">
        <v>190269516</v>
      </c>
      <c r="D18" s="74">
        <v>79199436</v>
      </c>
      <c r="E18" s="40"/>
      <c r="F18" s="59" t="s">
        <v>49</v>
      </c>
      <c r="G18" s="74">
        <v>64793648</v>
      </c>
      <c r="H18" s="74">
        <v>62864528</v>
      </c>
      <c r="I18" s="74">
        <v>25362588</v>
      </c>
      <c r="J18" s="40"/>
    </row>
    <row r="19" spans="1:10" ht="13.5">
      <c r="A19" s="73" t="s">
        <v>12</v>
      </c>
      <c r="B19" s="74">
        <v>270587110</v>
      </c>
      <c r="C19" s="74">
        <v>258724404</v>
      </c>
      <c r="D19" s="74">
        <v>125014524</v>
      </c>
      <c r="E19" s="40"/>
      <c r="F19" s="59" t="s">
        <v>50</v>
      </c>
      <c r="G19" s="74">
        <v>39730592</v>
      </c>
      <c r="H19" s="74">
        <v>39047679</v>
      </c>
      <c r="I19" s="74">
        <v>15897996</v>
      </c>
      <c r="J19" s="40"/>
    </row>
    <row r="20" spans="1:10" ht="13.5">
      <c r="A20" s="73" t="s">
        <v>13</v>
      </c>
      <c r="B20" s="74">
        <v>154992463</v>
      </c>
      <c r="C20" s="74">
        <v>150198314</v>
      </c>
      <c r="D20" s="74">
        <v>72258719</v>
      </c>
      <c r="E20" s="40"/>
      <c r="F20" s="60" t="s">
        <v>51</v>
      </c>
      <c r="G20" s="74">
        <v>32017872</v>
      </c>
      <c r="H20" s="74">
        <v>31362742</v>
      </c>
      <c r="I20" s="74">
        <v>11852054</v>
      </c>
      <c r="J20" s="40"/>
    </row>
    <row r="21" spans="1:10" ht="13.5">
      <c r="A21" s="73" t="s">
        <v>14</v>
      </c>
      <c r="B21" s="74">
        <v>190408034</v>
      </c>
      <c r="C21" s="74">
        <v>183521426</v>
      </c>
      <c r="D21" s="74">
        <v>88767631</v>
      </c>
      <c r="E21" s="40"/>
      <c r="F21" s="60" t="s">
        <v>52</v>
      </c>
      <c r="G21" s="74">
        <v>40606713</v>
      </c>
      <c r="H21" s="74">
        <v>38874179</v>
      </c>
      <c r="I21" s="74">
        <v>16363537</v>
      </c>
      <c r="J21" s="40"/>
    </row>
    <row r="22" spans="1:10" ht="13.5">
      <c r="A22" s="73" t="s">
        <v>15</v>
      </c>
      <c r="B22" s="74">
        <v>124308169</v>
      </c>
      <c r="C22" s="74">
        <v>121970242</v>
      </c>
      <c r="D22" s="74">
        <v>61252285</v>
      </c>
      <c r="E22" s="40"/>
      <c r="F22" s="60" t="s">
        <v>53</v>
      </c>
      <c r="G22" s="74">
        <v>44273867</v>
      </c>
      <c r="H22" s="74">
        <v>42281094</v>
      </c>
      <c r="I22" s="74">
        <v>17286421</v>
      </c>
      <c r="J22" s="40"/>
    </row>
    <row r="23" spans="1:10" ht="13.5">
      <c r="A23" s="73" t="s">
        <v>16</v>
      </c>
      <c r="B23" s="74">
        <v>295220675</v>
      </c>
      <c r="C23" s="74">
        <v>285612861</v>
      </c>
      <c r="D23" s="74">
        <v>130061004</v>
      </c>
      <c r="E23" s="40"/>
      <c r="F23" s="59" t="s">
        <v>23</v>
      </c>
      <c r="G23" s="74">
        <v>43641136</v>
      </c>
      <c r="H23" s="74">
        <v>42404538</v>
      </c>
      <c r="I23" s="74">
        <v>15656677</v>
      </c>
      <c r="J23" s="40"/>
    </row>
    <row r="24" spans="1:10" ht="13.5">
      <c r="A24" s="73" t="s">
        <v>17</v>
      </c>
      <c r="B24" s="74">
        <v>354023547</v>
      </c>
      <c r="C24" s="74">
        <v>344953360</v>
      </c>
      <c r="D24" s="74">
        <v>169566390</v>
      </c>
      <c r="E24" s="40"/>
      <c r="F24" s="59" t="s">
        <v>54</v>
      </c>
      <c r="G24" s="74">
        <v>58638734</v>
      </c>
      <c r="H24" s="74">
        <v>57020832</v>
      </c>
      <c r="I24" s="74">
        <v>23214757</v>
      </c>
      <c r="J24" s="40"/>
    </row>
    <row r="25" spans="1:9" ht="13.5">
      <c r="A25" s="73" t="s">
        <v>18</v>
      </c>
      <c r="B25" s="74">
        <v>370072714</v>
      </c>
      <c r="C25" s="74">
        <v>360200916</v>
      </c>
      <c r="D25" s="74">
        <v>166939889</v>
      </c>
      <c r="F25" s="59" t="s">
        <v>55</v>
      </c>
      <c r="G25" s="74">
        <v>38481362</v>
      </c>
      <c r="H25" s="74">
        <v>37400732</v>
      </c>
      <c r="I25" s="74">
        <v>14273046</v>
      </c>
    </row>
    <row r="26" spans="1:9" ht="13.5">
      <c r="A26" s="73" t="s">
        <v>19</v>
      </c>
      <c r="B26" s="74">
        <v>273997562</v>
      </c>
      <c r="C26" s="74">
        <v>259085056</v>
      </c>
      <c r="D26" s="74">
        <v>118979467</v>
      </c>
      <c r="F26" s="59" t="s">
        <v>56</v>
      </c>
      <c r="G26" s="74">
        <v>74977734</v>
      </c>
      <c r="H26" s="74">
        <v>72029432</v>
      </c>
      <c r="I26" s="74">
        <v>31128105</v>
      </c>
    </row>
    <row r="27" spans="1:9" ht="13.5">
      <c r="A27" s="73" t="s">
        <v>20</v>
      </c>
      <c r="B27" s="74">
        <v>367018113</v>
      </c>
      <c r="C27" s="74">
        <v>342916234</v>
      </c>
      <c r="D27" s="74">
        <v>164986042</v>
      </c>
      <c r="F27" s="59" t="s">
        <v>57</v>
      </c>
      <c r="G27" s="74">
        <v>47116848</v>
      </c>
      <c r="H27" s="74">
        <v>45621756</v>
      </c>
      <c r="I27" s="74">
        <v>18191145</v>
      </c>
    </row>
    <row r="28" spans="1:9" ht="13.5">
      <c r="A28" s="73" t="s">
        <v>94</v>
      </c>
      <c r="B28" s="74">
        <v>5191559085</v>
      </c>
      <c r="C28" s="74">
        <v>4991441280</v>
      </c>
      <c r="D28" s="74">
        <v>2369794286</v>
      </c>
      <c r="F28" s="59" t="s">
        <v>58</v>
      </c>
      <c r="G28" s="74">
        <v>30408654</v>
      </c>
      <c r="H28" s="74">
        <v>29332265</v>
      </c>
      <c r="I28" s="74">
        <v>11588578</v>
      </c>
    </row>
    <row r="29" spans="6:9" ht="13.5">
      <c r="F29" s="59" t="s">
        <v>59</v>
      </c>
      <c r="G29" s="74">
        <v>42372757</v>
      </c>
      <c r="H29" s="74">
        <v>41759570</v>
      </c>
      <c r="I29" s="74">
        <v>17047657</v>
      </c>
    </row>
    <row r="30" spans="1:9" ht="13.5">
      <c r="A30" s="42" t="s">
        <v>24</v>
      </c>
      <c r="F30" s="59" t="s">
        <v>60</v>
      </c>
      <c r="G30" s="74">
        <v>102230680</v>
      </c>
      <c r="H30" s="74">
        <v>99594471</v>
      </c>
      <c r="I30" s="74">
        <v>39829725</v>
      </c>
    </row>
    <row r="31" spans="1:9" ht="13.5">
      <c r="A31" s="7" t="s">
        <v>87</v>
      </c>
      <c r="F31" s="59" t="s">
        <v>95</v>
      </c>
      <c r="G31" s="74">
        <v>2151404200</v>
      </c>
      <c r="H31" s="74">
        <v>2079228411</v>
      </c>
      <c r="I31" s="74">
        <v>856044198</v>
      </c>
    </row>
    <row r="32" ht="13.5">
      <c r="A32" s="20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  <col min="15" max="15" width="10.00390625" style="0" bestFit="1" customWidth="1"/>
    <col min="19" max="21" width="10.125" style="0" customWidth="1"/>
    <col min="23" max="24" width="10.75390625" style="0" customWidth="1"/>
  </cols>
  <sheetData>
    <row r="1" ht="14.25">
      <c r="A1" s="15" t="s">
        <v>33</v>
      </c>
    </row>
    <row r="2" ht="13.5">
      <c r="O2" s="127"/>
    </row>
    <row r="3" spans="1:15" s="13" customFormat="1" ht="14.25">
      <c r="A3" s="14" t="s">
        <v>25</v>
      </c>
      <c r="O3" s="128"/>
    </row>
    <row r="4" spans="1:15" ht="13.5">
      <c r="A4" s="138"/>
      <c r="B4" s="135" t="s">
        <v>61</v>
      </c>
      <c r="C4" s="136"/>
      <c r="D4" s="137"/>
      <c r="F4" s="133"/>
      <c r="G4" s="130" t="s">
        <v>61</v>
      </c>
      <c r="H4" s="131"/>
      <c r="I4" s="131"/>
      <c r="J4" s="131"/>
      <c r="K4" s="132"/>
      <c r="L4" s="94"/>
      <c r="M4" s="133" t="s">
        <v>62</v>
      </c>
      <c r="O4" s="127"/>
    </row>
    <row r="5" spans="1:15" s="9" customFormat="1" ht="13.5">
      <c r="A5" s="139"/>
      <c r="B5" s="8" t="s">
        <v>63</v>
      </c>
      <c r="C5" s="8" t="s">
        <v>64</v>
      </c>
      <c r="D5" s="8" t="s">
        <v>65</v>
      </c>
      <c r="F5" s="134"/>
      <c r="G5" s="94" t="s">
        <v>63</v>
      </c>
      <c r="H5" s="94" t="s">
        <v>64</v>
      </c>
      <c r="I5" s="94" t="s">
        <v>65</v>
      </c>
      <c r="J5" s="94" t="s">
        <v>66</v>
      </c>
      <c r="K5" s="94" t="s">
        <v>67</v>
      </c>
      <c r="L5" s="94" t="s">
        <v>68</v>
      </c>
      <c r="M5" s="134"/>
      <c r="O5" s="129"/>
    </row>
    <row r="6" spans="1:21" ht="13.5">
      <c r="A6" s="55" t="s">
        <v>69</v>
      </c>
      <c r="B6" s="5">
        <v>167748</v>
      </c>
      <c r="C6" s="5">
        <v>17836711</v>
      </c>
      <c r="D6" s="5">
        <v>18004459</v>
      </c>
      <c r="F6" s="55" t="s">
        <v>36</v>
      </c>
      <c r="G6" s="95">
        <v>988338</v>
      </c>
      <c r="H6" s="95">
        <v>35987220</v>
      </c>
      <c r="I6" s="95">
        <v>36975558</v>
      </c>
      <c r="J6" s="95">
        <v>1425103</v>
      </c>
      <c r="K6" s="95">
        <v>2803793</v>
      </c>
      <c r="L6" s="95">
        <v>4228896</v>
      </c>
      <c r="M6" s="96">
        <v>36420595</v>
      </c>
      <c r="O6" s="127"/>
      <c r="P6" s="128"/>
      <c r="Q6" s="128"/>
      <c r="R6" s="127"/>
      <c r="S6" s="129"/>
      <c r="T6" s="129"/>
      <c r="U6" s="127"/>
    </row>
    <row r="7" spans="1:21" ht="13.5">
      <c r="A7" s="55" t="s">
        <v>70</v>
      </c>
      <c r="B7" s="5">
        <v>372638</v>
      </c>
      <c r="C7" s="5">
        <v>29956003</v>
      </c>
      <c r="D7" s="5">
        <v>30328641</v>
      </c>
      <c r="F7" s="55" t="s">
        <v>37</v>
      </c>
      <c r="G7" s="95">
        <v>338740</v>
      </c>
      <c r="H7" s="95">
        <v>13281703</v>
      </c>
      <c r="I7" s="95">
        <v>13620443</v>
      </c>
      <c r="J7" s="95">
        <v>1023773</v>
      </c>
      <c r="K7" s="95">
        <v>2736544</v>
      </c>
      <c r="L7" s="95">
        <v>3760317</v>
      </c>
      <c r="M7" s="96">
        <v>17877666</v>
      </c>
      <c r="O7" s="127"/>
      <c r="P7" s="128"/>
      <c r="Q7" s="128"/>
      <c r="R7" s="127"/>
      <c r="S7" s="129"/>
      <c r="T7" s="129"/>
      <c r="U7" s="127"/>
    </row>
    <row r="8" spans="1:21" ht="13.5">
      <c r="A8" s="55" t="s">
        <v>0</v>
      </c>
      <c r="B8" s="5">
        <v>544834</v>
      </c>
      <c r="C8" s="5">
        <v>77708147</v>
      </c>
      <c r="D8" s="5">
        <v>78252981</v>
      </c>
      <c r="F8" s="55" t="s">
        <v>38</v>
      </c>
      <c r="G8" s="95">
        <v>291461</v>
      </c>
      <c r="H8" s="95">
        <v>17952024</v>
      </c>
      <c r="I8" s="95">
        <v>18243485</v>
      </c>
      <c r="J8" s="95">
        <v>757818</v>
      </c>
      <c r="K8" s="95">
        <v>2046877</v>
      </c>
      <c r="L8" s="95">
        <v>2804695</v>
      </c>
      <c r="M8" s="96">
        <v>16581469</v>
      </c>
      <c r="O8" s="127"/>
      <c r="P8" s="128"/>
      <c r="Q8" s="128"/>
      <c r="R8" s="127"/>
      <c r="S8" s="129"/>
      <c r="T8" s="129"/>
      <c r="U8" s="127"/>
    </row>
    <row r="9" spans="1:21" ht="13.5">
      <c r="A9" s="55" t="s">
        <v>1</v>
      </c>
      <c r="B9" s="5">
        <v>706432</v>
      </c>
      <c r="C9" s="5">
        <v>44847403</v>
      </c>
      <c r="D9" s="5">
        <v>45553835</v>
      </c>
      <c r="F9" s="55" t="s">
        <v>39</v>
      </c>
      <c r="G9" s="95">
        <v>361810</v>
      </c>
      <c r="H9" s="95">
        <v>18029100</v>
      </c>
      <c r="I9" s="95">
        <v>18390910</v>
      </c>
      <c r="J9" s="95">
        <v>465954</v>
      </c>
      <c r="K9" s="95">
        <v>831240</v>
      </c>
      <c r="L9" s="95">
        <v>1297194</v>
      </c>
      <c r="M9" s="96">
        <v>14697742</v>
      </c>
      <c r="O9" s="127"/>
      <c r="P9" s="128"/>
      <c r="Q9" s="128"/>
      <c r="R9" s="127"/>
      <c r="S9" s="129"/>
      <c r="T9" s="129"/>
      <c r="U9" s="127"/>
    </row>
    <row r="10" spans="1:21" ht="13.5">
      <c r="A10" s="55" t="s">
        <v>2</v>
      </c>
      <c r="B10" s="5">
        <v>468439</v>
      </c>
      <c r="C10" s="5">
        <v>34839891</v>
      </c>
      <c r="D10" s="5">
        <v>35308330</v>
      </c>
      <c r="F10" s="55" t="s">
        <v>40</v>
      </c>
      <c r="G10" s="95">
        <v>235673</v>
      </c>
      <c r="H10" s="95">
        <v>7504014</v>
      </c>
      <c r="I10" s="95">
        <v>7739687</v>
      </c>
      <c r="J10" s="95">
        <v>305961</v>
      </c>
      <c r="K10" s="95">
        <v>568870</v>
      </c>
      <c r="L10" s="95">
        <v>874831</v>
      </c>
      <c r="M10" s="96">
        <v>8466675</v>
      </c>
      <c r="O10" s="127"/>
      <c r="P10" s="128"/>
      <c r="Q10" s="128"/>
      <c r="R10" s="127"/>
      <c r="S10" s="129"/>
      <c r="T10" s="129"/>
      <c r="U10" s="127"/>
    </row>
    <row r="11" spans="1:21" ht="13.5">
      <c r="A11" s="55" t="s">
        <v>3</v>
      </c>
      <c r="B11" s="5">
        <v>421555</v>
      </c>
      <c r="C11" s="5">
        <v>20359128</v>
      </c>
      <c r="D11" s="5">
        <v>20780683</v>
      </c>
      <c r="F11" s="55" t="s">
        <v>41</v>
      </c>
      <c r="G11" s="95">
        <v>481722</v>
      </c>
      <c r="H11" s="95">
        <v>20052913</v>
      </c>
      <c r="I11" s="95">
        <v>20534635</v>
      </c>
      <c r="J11" s="95">
        <v>738044</v>
      </c>
      <c r="K11" s="95">
        <v>3564775</v>
      </c>
      <c r="L11" s="95">
        <v>4302819</v>
      </c>
      <c r="M11" s="96">
        <v>22331005</v>
      </c>
      <c r="O11" s="127"/>
      <c r="P11" s="128"/>
      <c r="Q11" s="128"/>
      <c r="R11" s="127"/>
      <c r="S11" s="129"/>
      <c r="T11" s="129"/>
      <c r="U11" s="127"/>
    </row>
    <row r="12" spans="1:21" ht="13.5">
      <c r="A12" s="55" t="s">
        <v>4</v>
      </c>
      <c r="B12" s="5">
        <v>563575</v>
      </c>
      <c r="C12" s="5">
        <v>23793601</v>
      </c>
      <c r="D12" s="5">
        <v>24357176</v>
      </c>
      <c r="F12" s="55" t="s">
        <v>42</v>
      </c>
      <c r="G12" s="95">
        <v>178573</v>
      </c>
      <c r="H12" s="95">
        <v>7068976</v>
      </c>
      <c r="I12" s="95">
        <v>7247549</v>
      </c>
      <c r="J12" s="95">
        <v>330685</v>
      </c>
      <c r="K12" s="95">
        <v>1094163</v>
      </c>
      <c r="L12" s="95">
        <v>1424848</v>
      </c>
      <c r="M12" s="96">
        <v>8789177</v>
      </c>
      <c r="O12" s="127"/>
      <c r="P12" s="128"/>
      <c r="Q12" s="128"/>
      <c r="R12" s="127"/>
      <c r="S12" s="129"/>
      <c r="T12" s="129"/>
      <c r="U12" s="127"/>
    </row>
    <row r="13" spans="1:21" ht="13.5">
      <c r="A13" s="55" t="s">
        <v>5</v>
      </c>
      <c r="B13" s="5">
        <v>1026240</v>
      </c>
      <c r="C13" s="5">
        <v>50500735</v>
      </c>
      <c r="D13" s="5">
        <v>51526975</v>
      </c>
      <c r="F13" s="55" t="s">
        <v>43</v>
      </c>
      <c r="G13" s="95">
        <v>457550</v>
      </c>
      <c r="H13" s="95">
        <v>20897963</v>
      </c>
      <c r="I13" s="95">
        <v>21355513</v>
      </c>
      <c r="J13" s="95">
        <v>651269</v>
      </c>
      <c r="K13" s="95">
        <v>3521795</v>
      </c>
      <c r="L13" s="95">
        <v>4173064</v>
      </c>
      <c r="M13" s="96">
        <v>17131977</v>
      </c>
      <c r="O13" s="127"/>
      <c r="P13" s="128"/>
      <c r="Q13" s="128"/>
      <c r="R13" s="127"/>
      <c r="S13" s="129"/>
      <c r="T13" s="129"/>
      <c r="U13" s="127"/>
    </row>
    <row r="14" spans="1:21" ht="13.5">
      <c r="A14" s="55" t="s">
        <v>6</v>
      </c>
      <c r="B14" s="5">
        <v>859456</v>
      </c>
      <c r="C14" s="5">
        <v>48940041</v>
      </c>
      <c r="D14" s="5">
        <v>49799497</v>
      </c>
      <c r="F14" s="55" t="s">
        <v>44</v>
      </c>
      <c r="G14" s="95">
        <v>747118</v>
      </c>
      <c r="H14" s="95">
        <v>30411164</v>
      </c>
      <c r="I14" s="95">
        <v>31158282</v>
      </c>
      <c r="J14" s="95">
        <v>1091441</v>
      </c>
      <c r="K14" s="95">
        <v>1931290</v>
      </c>
      <c r="L14" s="95">
        <v>3022731</v>
      </c>
      <c r="M14" s="96">
        <v>26691236</v>
      </c>
      <c r="O14" s="127"/>
      <c r="P14" s="128"/>
      <c r="Q14" s="128"/>
      <c r="R14" s="127"/>
      <c r="S14" s="129"/>
      <c r="T14" s="129"/>
      <c r="U14" s="127"/>
    </row>
    <row r="15" spans="1:21" ht="13.5">
      <c r="A15" s="55" t="s">
        <v>7</v>
      </c>
      <c r="B15" s="5">
        <v>606931</v>
      </c>
      <c r="C15" s="5">
        <v>45409310</v>
      </c>
      <c r="D15" s="5">
        <v>46016241</v>
      </c>
      <c r="F15" s="55" t="s">
        <v>45</v>
      </c>
      <c r="G15" s="95">
        <v>233435</v>
      </c>
      <c r="H15" s="95">
        <v>10852403</v>
      </c>
      <c r="I15" s="95">
        <v>11085838</v>
      </c>
      <c r="J15" s="95">
        <v>245280</v>
      </c>
      <c r="K15" s="95">
        <v>391396</v>
      </c>
      <c r="L15" s="95">
        <v>636676</v>
      </c>
      <c r="M15" s="96">
        <v>7677375</v>
      </c>
      <c r="O15" s="127"/>
      <c r="P15" s="128"/>
      <c r="Q15" s="128"/>
      <c r="R15" s="127"/>
      <c r="S15" s="129"/>
      <c r="T15" s="129"/>
      <c r="U15" s="127"/>
    </row>
    <row r="16" spans="1:21" ht="13.5">
      <c r="A16" s="55" t="s">
        <v>8</v>
      </c>
      <c r="B16" s="5">
        <v>1511006</v>
      </c>
      <c r="C16" s="5">
        <v>72037859</v>
      </c>
      <c r="D16" s="5">
        <v>73548865</v>
      </c>
      <c r="F16" s="55" t="s">
        <v>46</v>
      </c>
      <c r="G16" s="95">
        <v>345716</v>
      </c>
      <c r="H16" s="95">
        <v>14157825</v>
      </c>
      <c r="I16" s="95">
        <v>14503541</v>
      </c>
      <c r="J16" s="95">
        <v>352814</v>
      </c>
      <c r="K16" s="95">
        <v>676442</v>
      </c>
      <c r="L16" s="95">
        <v>1029256</v>
      </c>
      <c r="M16" s="96">
        <v>12196805</v>
      </c>
      <c r="O16" s="127"/>
      <c r="P16" s="128"/>
      <c r="Q16" s="128"/>
      <c r="R16" s="127"/>
      <c r="S16" s="129"/>
      <c r="T16" s="129"/>
      <c r="U16" s="127"/>
    </row>
    <row r="17" spans="1:21" ht="13.5">
      <c r="A17" s="55" t="s">
        <v>9</v>
      </c>
      <c r="B17" s="5">
        <v>1860016</v>
      </c>
      <c r="C17" s="5">
        <v>122262371</v>
      </c>
      <c r="D17" s="5">
        <v>124122387</v>
      </c>
      <c r="F17" s="55" t="s">
        <v>47</v>
      </c>
      <c r="G17" s="95">
        <v>343182</v>
      </c>
      <c r="H17" s="95">
        <v>13266369</v>
      </c>
      <c r="I17" s="95">
        <v>13609551</v>
      </c>
      <c r="J17" s="95">
        <v>351600</v>
      </c>
      <c r="K17" s="95">
        <v>1047198</v>
      </c>
      <c r="L17" s="95">
        <v>1398798</v>
      </c>
      <c r="M17" s="96">
        <v>12037334</v>
      </c>
      <c r="O17" s="127"/>
      <c r="P17" s="128"/>
      <c r="Q17" s="128"/>
      <c r="R17" s="127"/>
      <c r="S17" s="129"/>
      <c r="T17" s="129"/>
      <c r="U17" s="127"/>
    </row>
    <row r="18" spans="1:21" ht="13.5">
      <c r="A18" s="55" t="s">
        <v>10</v>
      </c>
      <c r="B18" s="5">
        <v>514421</v>
      </c>
      <c r="C18" s="5">
        <v>52141673</v>
      </c>
      <c r="D18" s="5">
        <v>52656094</v>
      </c>
      <c r="F18" s="55" t="s">
        <v>48</v>
      </c>
      <c r="G18" s="95">
        <v>266633</v>
      </c>
      <c r="H18" s="95">
        <v>9386963</v>
      </c>
      <c r="I18" s="95">
        <v>9653596</v>
      </c>
      <c r="J18" s="95">
        <v>305003</v>
      </c>
      <c r="K18" s="95">
        <v>346313</v>
      </c>
      <c r="L18" s="95">
        <v>651316</v>
      </c>
      <c r="M18" s="96">
        <v>8164611</v>
      </c>
      <c r="O18" s="127"/>
      <c r="P18" s="128"/>
      <c r="Q18" s="128"/>
      <c r="R18" s="127"/>
      <c r="S18" s="129"/>
      <c r="T18" s="129"/>
      <c r="U18" s="127"/>
    </row>
    <row r="19" spans="1:13" ht="13.5">
      <c r="A19" s="55" t="s">
        <v>11</v>
      </c>
      <c r="B19" s="5">
        <v>716836</v>
      </c>
      <c r="C19" s="5">
        <v>33346021</v>
      </c>
      <c r="D19" s="5">
        <v>34062857</v>
      </c>
      <c r="F19" s="55" t="s">
        <v>49</v>
      </c>
      <c r="G19" s="95">
        <v>241444</v>
      </c>
      <c r="H19" s="95">
        <v>11594085</v>
      </c>
      <c r="I19" s="95">
        <v>11835529</v>
      </c>
      <c r="J19" s="95">
        <v>312395</v>
      </c>
      <c r="K19" s="95">
        <v>619570</v>
      </c>
      <c r="L19" s="95">
        <v>931965</v>
      </c>
      <c r="M19" s="96">
        <v>8412891</v>
      </c>
    </row>
    <row r="20" spans="1:22" ht="13.5">
      <c r="A20" s="55" t="s">
        <v>12</v>
      </c>
      <c r="B20" s="5">
        <v>1193534</v>
      </c>
      <c r="C20" s="5">
        <v>63321837</v>
      </c>
      <c r="D20" s="5">
        <v>64515371</v>
      </c>
      <c r="F20" s="55" t="s">
        <v>50</v>
      </c>
      <c r="G20" s="95">
        <v>142418</v>
      </c>
      <c r="H20" s="95">
        <v>7123773</v>
      </c>
      <c r="I20" s="95">
        <v>7266191</v>
      </c>
      <c r="J20" s="95">
        <v>229841</v>
      </c>
      <c r="K20" s="95">
        <v>412110</v>
      </c>
      <c r="L20" s="95">
        <v>641951</v>
      </c>
      <c r="M20" s="96">
        <v>5809467</v>
      </c>
      <c r="V20" s="127"/>
    </row>
    <row r="21" spans="1:22" ht="13.5">
      <c r="A21" s="55" t="s">
        <v>13</v>
      </c>
      <c r="B21" s="5">
        <v>604010</v>
      </c>
      <c r="C21" s="5">
        <v>30908869</v>
      </c>
      <c r="D21" s="5">
        <v>31512879</v>
      </c>
      <c r="F21" s="56" t="s">
        <v>51</v>
      </c>
      <c r="G21" s="95">
        <v>106376</v>
      </c>
      <c r="H21" s="95">
        <v>3346707</v>
      </c>
      <c r="I21" s="95">
        <v>3453083</v>
      </c>
      <c r="J21" s="95">
        <v>125928</v>
      </c>
      <c r="K21" s="95">
        <v>152406</v>
      </c>
      <c r="L21" s="95">
        <v>278334</v>
      </c>
      <c r="M21" s="96">
        <v>3199312</v>
      </c>
      <c r="V21" s="127"/>
    </row>
    <row r="22" spans="1:13" ht="13.5">
      <c r="A22" s="55" t="s">
        <v>14</v>
      </c>
      <c r="B22" s="5">
        <v>694519</v>
      </c>
      <c r="C22" s="5">
        <v>27998675</v>
      </c>
      <c r="D22" s="5">
        <v>28693194</v>
      </c>
      <c r="F22" s="56" t="s">
        <v>52</v>
      </c>
      <c r="G22" s="95">
        <v>159841</v>
      </c>
      <c r="H22" s="95">
        <v>6711109</v>
      </c>
      <c r="I22" s="95">
        <v>6870950</v>
      </c>
      <c r="J22" s="95">
        <v>148069</v>
      </c>
      <c r="K22" s="95">
        <v>179509</v>
      </c>
      <c r="L22" s="95">
        <v>327578</v>
      </c>
      <c r="M22" s="96">
        <v>4318479</v>
      </c>
    </row>
    <row r="23" spans="1:13" ht="13.5">
      <c r="A23" s="55" t="s">
        <v>15</v>
      </c>
      <c r="B23" s="5">
        <v>417275</v>
      </c>
      <c r="C23" s="5">
        <v>16547226</v>
      </c>
      <c r="D23" s="5">
        <v>16964501</v>
      </c>
      <c r="F23" s="56" t="s">
        <v>53</v>
      </c>
      <c r="G23" s="95">
        <v>149235</v>
      </c>
      <c r="H23" s="95">
        <v>5281530</v>
      </c>
      <c r="I23" s="95">
        <v>5430765</v>
      </c>
      <c r="J23" s="95">
        <v>194417</v>
      </c>
      <c r="K23" s="95">
        <v>322674</v>
      </c>
      <c r="L23" s="95">
        <v>517091</v>
      </c>
      <c r="M23" s="96">
        <v>5264680</v>
      </c>
    </row>
    <row r="24" spans="1:13" ht="13.5">
      <c r="A24" s="55" t="s">
        <v>16</v>
      </c>
      <c r="B24" s="5">
        <v>1111127</v>
      </c>
      <c r="C24" s="5">
        <v>43609879</v>
      </c>
      <c r="D24" s="5">
        <v>44721006</v>
      </c>
      <c r="F24" s="55" t="s">
        <v>23</v>
      </c>
      <c r="G24" s="95">
        <v>128481</v>
      </c>
      <c r="H24" s="95">
        <v>4514520</v>
      </c>
      <c r="I24" s="95">
        <v>4643001</v>
      </c>
      <c r="J24" s="95">
        <v>120970</v>
      </c>
      <c r="K24" s="95">
        <v>228401</v>
      </c>
      <c r="L24" s="95">
        <v>349371</v>
      </c>
      <c r="M24" s="96">
        <v>3735656</v>
      </c>
    </row>
    <row r="25" spans="1:13" ht="13.5">
      <c r="A25" s="55" t="s">
        <v>17</v>
      </c>
      <c r="B25" s="5">
        <v>1409881</v>
      </c>
      <c r="C25" s="5">
        <v>63959369</v>
      </c>
      <c r="D25" s="5">
        <v>65369250</v>
      </c>
      <c r="F25" s="55" t="s">
        <v>54</v>
      </c>
      <c r="G25" s="95">
        <v>205900</v>
      </c>
      <c r="H25" s="95">
        <v>7560156</v>
      </c>
      <c r="I25" s="95">
        <v>7766056</v>
      </c>
      <c r="J25" s="95">
        <v>251727</v>
      </c>
      <c r="K25" s="95">
        <v>288556</v>
      </c>
      <c r="L25" s="95">
        <v>540283</v>
      </c>
      <c r="M25" s="96">
        <v>6907927</v>
      </c>
    </row>
    <row r="26" spans="1:13" ht="13.5">
      <c r="A26" s="55" t="s">
        <v>18</v>
      </c>
      <c r="B26" s="5">
        <v>1249379</v>
      </c>
      <c r="C26" s="5">
        <v>44719331</v>
      </c>
      <c r="D26" s="5">
        <v>45968710</v>
      </c>
      <c r="F26" s="55" t="s">
        <v>55</v>
      </c>
      <c r="G26" s="95">
        <v>121227</v>
      </c>
      <c r="H26" s="95">
        <v>3734739</v>
      </c>
      <c r="I26" s="95">
        <v>3855966</v>
      </c>
      <c r="J26" s="95">
        <v>205767</v>
      </c>
      <c r="K26" s="95">
        <v>265369</v>
      </c>
      <c r="L26" s="95">
        <v>471136</v>
      </c>
      <c r="M26" s="96">
        <v>4629317</v>
      </c>
    </row>
    <row r="27" spans="1:13" ht="13.5">
      <c r="A27" s="55" t="s">
        <v>19</v>
      </c>
      <c r="B27" s="5">
        <v>859107</v>
      </c>
      <c r="C27" s="5">
        <v>31292461</v>
      </c>
      <c r="D27" s="5">
        <v>32151568</v>
      </c>
      <c r="F27" s="55" t="s">
        <v>56</v>
      </c>
      <c r="G27" s="95">
        <v>269754</v>
      </c>
      <c r="H27" s="95">
        <v>10520409</v>
      </c>
      <c r="I27" s="95">
        <v>10790163</v>
      </c>
      <c r="J27" s="95">
        <v>431495</v>
      </c>
      <c r="K27" s="95">
        <v>1389161</v>
      </c>
      <c r="L27" s="95">
        <v>1820656</v>
      </c>
      <c r="M27" s="96">
        <v>14194671</v>
      </c>
    </row>
    <row r="28" spans="1:13" ht="13.5">
      <c r="A28" s="55" t="s">
        <v>20</v>
      </c>
      <c r="B28" s="5">
        <v>1304012</v>
      </c>
      <c r="C28" s="5">
        <v>50339519</v>
      </c>
      <c r="D28" s="5">
        <v>51643531</v>
      </c>
      <c r="F28" s="55" t="s">
        <v>57</v>
      </c>
      <c r="G28" s="95">
        <v>164716</v>
      </c>
      <c r="H28" s="95">
        <v>7097538</v>
      </c>
      <c r="I28" s="95">
        <v>7262254</v>
      </c>
      <c r="J28" s="95">
        <v>171640</v>
      </c>
      <c r="K28" s="95">
        <v>275268</v>
      </c>
      <c r="L28" s="95">
        <v>446908</v>
      </c>
      <c r="M28" s="96">
        <v>6302611</v>
      </c>
    </row>
    <row r="29" spans="6:13" ht="13.5">
      <c r="F29" s="55" t="s">
        <v>58</v>
      </c>
      <c r="G29" s="95">
        <v>103757</v>
      </c>
      <c r="H29" s="95">
        <v>3474462</v>
      </c>
      <c r="I29" s="95">
        <v>3578219</v>
      </c>
      <c r="J29" s="95">
        <v>150745</v>
      </c>
      <c r="K29" s="95">
        <v>240272</v>
      </c>
      <c r="L29" s="95">
        <v>391017</v>
      </c>
      <c r="M29" s="96">
        <v>4822360</v>
      </c>
    </row>
    <row r="30" spans="1:13" ht="13.5">
      <c r="A30" s="26" t="s">
        <v>24</v>
      </c>
      <c r="F30" s="55" t="s">
        <v>59</v>
      </c>
      <c r="G30" s="95">
        <v>143817</v>
      </c>
      <c r="H30" s="95">
        <v>4425687</v>
      </c>
      <c r="I30" s="95">
        <v>4569504</v>
      </c>
      <c r="J30" s="95">
        <v>144377</v>
      </c>
      <c r="K30" s="95">
        <v>203588</v>
      </c>
      <c r="L30" s="95">
        <v>347965</v>
      </c>
      <c r="M30" s="96">
        <v>4460688</v>
      </c>
    </row>
    <row r="31" spans="1:13" ht="13.5">
      <c r="A31" s="7" t="s">
        <v>106</v>
      </c>
      <c r="F31" s="55" t="s">
        <v>60</v>
      </c>
      <c r="G31" s="95">
        <v>374083</v>
      </c>
      <c r="H31" s="95">
        <v>15224159</v>
      </c>
      <c r="I31" s="95">
        <v>15598242</v>
      </c>
      <c r="J31" s="95">
        <v>416477</v>
      </c>
      <c r="K31" s="95">
        <v>771527</v>
      </c>
      <c r="L31" s="95">
        <v>1188004</v>
      </c>
      <c r="M31" s="96">
        <v>12216683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3" width="9.25390625" style="4" bestFit="1" customWidth="1"/>
    <col min="4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2" customFormat="1" ht="14.25">
      <c r="A1" s="16" t="s">
        <v>34</v>
      </c>
    </row>
    <row r="3" spans="1:11" ht="18.75" customHeight="1">
      <c r="A3" s="138"/>
      <c r="B3" s="142" t="s">
        <v>31</v>
      </c>
      <c r="C3" s="143"/>
      <c r="D3" s="144"/>
      <c r="E3" s="140" t="s">
        <v>71</v>
      </c>
      <c r="G3" s="138"/>
      <c r="H3" s="142" t="s">
        <v>26</v>
      </c>
      <c r="I3" s="143"/>
      <c r="J3" s="144"/>
      <c r="K3" s="140" t="s">
        <v>71</v>
      </c>
    </row>
    <row r="4" spans="1:11" s="11" customFormat="1" ht="22.5" customHeight="1">
      <c r="A4" s="139"/>
      <c r="B4" s="10" t="s">
        <v>30</v>
      </c>
      <c r="C4" s="10" t="s">
        <v>28</v>
      </c>
      <c r="D4" s="10" t="s">
        <v>29</v>
      </c>
      <c r="E4" s="141"/>
      <c r="G4" s="139"/>
      <c r="H4" s="10" t="s">
        <v>30</v>
      </c>
      <c r="I4" s="10" t="s">
        <v>28</v>
      </c>
      <c r="J4" s="10" t="s">
        <v>29</v>
      </c>
      <c r="K4" s="141"/>
    </row>
    <row r="5" spans="1:11" ht="12">
      <c r="A5" s="55" t="s">
        <v>21</v>
      </c>
      <c r="B5" s="76">
        <v>18004459</v>
      </c>
      <c r="C5" s="77">
        <v>66680</v>
      </c>
      <c r="D5" s="64">
        <f>B5/C5</f>
        <v>270.0128824235153</v>
      </c>
      <c r="E5" s="104">
        <v>25.9</v>
      </c>
      <c r="G5" s="55" t="s">
        <v>36</v>
      </c>
      <c r="H5" s="76">
        <v>36975558</v>
      </c>
      <c r="I5" s="77">
        <v>579355</v>
      </c>
      <c r="J5" s="64">
        <f>H5/I5</f>
        <v>63.82193646382615</v>
      </c>
      <c r="K5" s="104">
        <v>33.5</v>
      </c>
    </row>
    <row r="6" spans="1:11" ht="12">
      <c r="A6" s="55" t="s">
        <v>22</v>
      </c>
      <c r="B6" s="76">
        <v>30328641</v>
      </c>
      <c r="C6" s="77">
        <v>169179</v>
      </c>
      <c r="D6" s="64">
        <f aca="true" t="shared" si="0" ref="D6:D29">B6/C6</f>
        <v>179.26953699927296</v>
      </c>
      <c r="E6" s="104">
        <v>22.4</v>
      </c>
      <c r="G6" s="55" t="s">
        <v>37</v>
      </c>
      <c r="H6" s="76">
        <v>13620443</v>
      </c>
      <c r="I6" s="77">
        <v>183581</v>
      </c>
      <c r="J6" s="64">
        <f aca="true" t="shared" si="1" ref="J6:J31">H6/I6</f>
        <v>74.19309732488657</v>
      </c>
      <c r="K6" s="104">
        <v>37.7</v>
      </c>
    </row>
    <row r="7" spans="1:11" ht="12">
      <c r="A7" s="55" t="s">
        <v>0</v>
      </c>
      <c r="B7" s="76">
        <v>78252981</v>
      </c>
      <c r="C7" s="77">
        <v>260486</v>
      </c>
      <c r="D7" s="64">
        <f t="shared" si="0"/>
        <v>300.4114654914276</v>
      </c>
      <c r="E7" s="104">
        <v>45</v>
      </c>
      <c r="G7" s="55" t="s">
        <v>38</v>
      </c>
      <c r="H7" s="76">
        <v>18243485</v>
      </c>
      <c r="I7" s="77">
        <v>150149</v>
      </c>
      <c r="J7" s="64">
        <f t="shared" si="1"/>
        <v>121.5025408094626</v>
      </c>
      <c r="K7" s="104">
        <v>47.4</v>
      </c>
    </row>
    <row r="8" spans="1:11" ht="12">
      <c r="A8" s="55" t="s">
        <v>1</v>
      </c>
      <c r="B8" s="76">
        <v>45553835</v>
      </c>
      <c r="C8" s="77">
        <v>349385</v>
      </c>
      <c r="D8" s="64">
        <f t="shared" si="0"/>
        <v>130.38291569472074</v>
      </c>
      <c r="E8" s="104">
        <v>26.7</v>
      </c>
      <c r="G8" s="55" t="s">
        <v>39</v>
      </c>
      <c r="H8" s="76">
        <v>18390910</v>
      </c>
      <c r="I8" s="77">
        <v>195391</v>
      </c>
      <c r="J8" s="64">
        <f t="shared" si="1"/>
        <v>94.12362903101985</v>
      </c>
      <c r="K8" s="104">
        <v>41.6</v>
      </c>
    </row>
    <row r="9" spans="1:11" ht="12">
      <c r="A9" s="55" t="s">
        <v>2</v>
      </c>
      <c r="B9" s="76">
        <v>35308330</v>
      </c>
      <c r="C9" s="77">
        <v>240069</v>
      </c>
      <c r="D9" s="64">
        <f t="shared" si="0"/>
        <v>147.07575738641808</v>
      </c>
      <c r="E9" s="104">
        <v>25.4</v>
      </c>
      <c r="G9" s="55" t="s">
        <v>40</v>
      </c>
      <c r="H9" s="76">
        <v>7739687</v>
      </c>
      <c r="I9" s="77">
        <v>133535</v>
      </c>
      <c r="J9" s="64">
        <f t="shared" si="1"/>
        <v>57.95998801812259</v>
      </c>
      <c r="K9" s="104">
        <v>28.8</v>
      </c>
    </row>
    <row r="10" spans="1:11" ht="12">
      <c r="A10" s="55" t="s">
        <v>3</v>
      </c>
      <c r="B10" s="76">
        <v>20780683</v>
      </c>
      <c r="C10" s="77">
        <v>211444</v>
      </c>
      <c r="D10" s="64">
        <f t="shared" si="0"/>
        <v>98.27984241690471</v>
      </c>
      <c r="E10" s="104">
        <v>17.9</v>
      </c>
      <c r="G10" s="55" t="s">
        <v>41</v>
      </c>
      <c r="H10" s="76">
        <v>20534635</v>
      </c>
      <c r="I10" s="77">
        <v>262790</v>
      </c>
      <c r="J10" s="64">
        <f t="shared" si="1"/>
        <v>78.14085391377145</v>
      </c>
      <c r="K10" s="104">
        <v>37.5</v>
      </c>
    </row>
    <row r="11" spans="1:11" ht="12">
      <c r="A11" s="55" t="s">
        <v>4</v>
      </c>
      <c r="B11" s="76">
        <v>24357176</v>
      </c>
      <c r="C11" s="77">
        <v>272085</v>
      </c>
      <c r="D11" s="64">
        <f t="shared" si="0"/>
        <v>89.52046603083595</v>
      </c>
      <c r="E11" s="104">
        <v>16.6</v>
      </c>
      <c r="G11" s="55" t="s">
        <v>42</v>
      </c>
      <c r="H11" s="76">
        <v>7247549</v>
      </c>
      <c r="I11" s="77">
        <v>113949</v>
      </c>
      <c r="J11" s="64">
        <f t="shared" si="1"/>
        <v>63.603445401012735</v>
      </c>
      <c r="K11" s="104">
        <v>35.2</v>
      </c>
    </row>
    <row r="12" spans="1:11" ht="12">
      <c r="A12" s="55" t="s">
        <v>5</v>
      </c>
      <c r="B12" s="76">
        <v>51526975</v>
      </c>
      <c r="C12" s="77">
        <v>524310</v>
      </c>
      <c r="D12" s="64">
        <f t="shared" si="0"/>
        <v>98.2757815033091</v>
      </c>
      <c r="E12" s="104">
        <v>21.3</v>
      </c>
      <c r="G12" s="55" t="s">
        <v>43</v>
      </c>
      <c r="H12" s="76">
        <v>21355513</v>
      </c>
      <c r="I12" s="77">
        <v>242614</v>
      </c>
      <c r="J12" s="64">
        <f t="shared" si="1"/>
        <v>88.02259144154912</v>
      </c>
      <c r="K12" s="104">
        <v>37.8</v>
      </c>
    </row>
    <row r="13" spans="1:11" ht="12">
      <c r="A13" s="55" t="s">
        <v>6</v>
      </c>
      <c r="B13" s="76">
        <v>49799497</v>
      </c>
      <c r="C13" s="77">
        <v>422488</v>
      </c>
      <c r="D13" s="64">
        <f t="shared" si="0"/>
        <v>117.87197979587586</v>
      </c>
      <c r="E13" s="104">
        <v>22.1</v>
      </c>
      <c r="G13" s="55" t="s">
        <v>44</v>
      </c>
      <c r="H13" s="76">
        <v>31158282</v>
      </c>
      <c r="I13" s="77">
        <v>431079</v>
      </c>
      <c r="J13" s="64">
        <f t="shared" si="1"/>
        <v>72.27974918750391</v>
      </c>
      <c r="K13" s="104">
        <v>31.1</v>
      </c>
    </row>
    <row r="14" spans="1:11" ht="12">
      <c r="A14" s="55" t="s">
        <v>7</v>
      </c>
      <c r="B14" s="76">
        <v>46016241</v>
      </c>
      <c r="C14" s="77">
        <v>288088</v>
      </c>
      <c r="D14" s="64">
        <f t="shared" si="0"/>
        <v>159.7298082530338</v>
      </c>
      <c r="E14" s="104">
        <v>32.5</v>
      </c>
      <c r="G14" s="55" t="s">
        <v>45</v>
      </c>
      <c r="H14" s="76">
        <v>11085838</v>
      </c>
      <c r="I14" s="77">
        <v>126074</v>
      </c>
      <c r="J14" s="64">
        <f t="shared" si="1"/>
        <v>87.93119913701477</v>
      </c>
      <c r="K14" s="104">
        <v>36.2</v>
      </c>
    </row>
    <row r="15" spans="1:11" ht="12">
      <c r="A15" s="55" t="s">
        <v>8</v>
      </c>
      <c r="B15" s="76">
        <v>73548865</v>
      </c>
      <c r="C15" s="77">
        <v>748081</v>
      </c>
      <c r="D15" s="64">
        <f t="shared" si="0"/>
        <v>98.31671302973876</v>
      </c>
      <c r="E15" s="104">
        <v>22.1</v>
      </c>
      <c r="G15" s="55" t="s">
        <v>46</v>
      </c>
      <c r="H15" s="76">
        <v>14503541</v>
      </c>
      <c r="I15" s="77">
        <v>198739</v>
      </c>
      <c r="J15" s="64">
        <f t="shared" si="1"/>
        <v>72.97783021953417</v>
      </c>
      <c r="K15" s="104">
        <v>33.3</v>
      </c>
    </row>
    <row r="16" spans="1:11" ht="12">
      <c r="A16" s="55" t="s">
        <v>9</v>
      </c>
      <c r="B16" s="76">
        <v>124122387</v>
      </c>
      <c r="C16" s="77">
        <v>943664</v>
      </c>
      <c r="D16" s="64">
        <f t="shared" si="0"/>
        <v>131.532396064701</v>
      </c>
      <c r="E16" s="104">
        <v>30</v>
      </c>
      <c r="G16" s="55" t="s">
        <v>47</v>
      </c>
      <c r="H16" s="76">
        <v>13609551</v>
      </c>
      <c r="I16" s="77">
        <v>190435</v>
      </c>
      <c r="J16" s="64">
        <f t="shared" si="1"/>
        <v>71.46559718539135</v>
      </c>
      <c r="K16" s="104">
        <v>32.9</v>
      </c>
    </row>
    <row r="17" spans="1:11" ht="12">
      <c r="A17" s="55" t="s">
        <v>10</v>
      </c>
      <c r="B17" s="76">
        <v>52656094</v>
      </c>
      <c r="C17" s="77">
        <v>243883</v>
      </c>
      <c r="D17" s="64">
        <f t="shared" si="0"/>
        <v>215.9071932032983</v>
      </c>
      <c r="E17" s="104">
        <v>41.2</v>
      </c>
      <c r="G17" s="55" t="s">
        <v>48</v>
      </c>
      <c r="H17" s="76">
        <v>9653596</v>
      </c>
      <c r="I17" s="77">
        <v>151815</v>
      </c>
      <c r="J17" s="64">
        <f t="shared" si="1"/>
        <v>63.58789315943747</v>
      </c>
      <c r="K17" s="104">
        <v>27.4</v>
      </c>
    </row>
    <row r="18" spans="1:11" ht="12">
      <c r="A18" s="55" t="s">
        <v>11</v>
      </c>
      <c r="B18" s="76">
        <v>34062857</v>
      </c>
      <c r="C18" s="77">
        <v>344880</v>
      </c>
      <c r="D18" s="64">
        <f t="shared" si="0"/>
        <v>98.76727267455347</v>
      </c>
      <c r="E18" s="104">
        <v>18.4</v>
      </c>
      <c r="G18" s="55" t="s">
        <v>49</v>
      </c>
      <c r="H18" s="76">
        <v>11835529</v>
      </c>
      <c r="I18" s="77">
        <v>129242</v>
      </c>
      <c r="J18" s="64">
        <f t="shared" si="1"/>
        <v>91.57649216199069</v>
      </c>
      <c r="K18" s="104">
        <v>36.8</v>
      </c>
    </row>
    <row r="19" spans="1:11" ht="12">
      <c r="A19" s="55" t="s">
        <v>12</v>
      </c>
      <c r="B19" s="76">
        <v>64515371</v>
      </c>
      <c r="C19" s="77">
        <v>591108</v>
      </c>
      <c r="D19" s="64">
        <f t="shared" si="0"/>
        <v>109.14311936228236</v>
      </c>
      <c r="E19" s="104">
        <v>24.9</v>
      </c>
      <c r="G19" s="55" t="s">
        <v>50</v>
      </c>
      <c r="H19" s="76">
        <v>7266191</v>
      </c>
      <c r="I19" s="77">
        <v>77130</v>
      </c>
      <c r="J19" s="64">
        <f t="shared" si="1"/>
        <v>94.20706599248022</v>
      </c>
      <c r="K19" s="104">
        <v>38.9</v>
      </c>
    </row>
    <row r="20" spans="1:11" ht="12">
      <c r="A20" s="55" t="s">
        <v>13</v>
      </c>
      <c r="B20" s="76">
        <v>31512879</v>
      </c>
      <c r="C20" s="77">
        <v>301599</v>
      </c>
      <c r="D20" s="64">
        <f t="shared" si="0"/>
        <v>104.48601951597983</v>
      </c>
      <c r="E20" s="104">
        <v>22.5</v>
      </c>
      <c r="G20" s="56" t="s">
        <v>51</v>
      </c>
      <c r="H20" s="76">
        <v>3453083</v>
      </c>
      <c r="I20" s="77">
        <v>56414</v>
      </c>
      <c r="J20" s="64">
        <f t="shared" si="1"/>
        <v>61.20968199383132</v>
      </c>
      <c r="K20" s="104">
        <v>25.1</v>
      </c>
    </row>
    <row r="21" spans="1:11" ht="12">
      <c r="A21" s="55" t="s">
        <v>14</v>
      </c>
      <c r="B21" s="76">
        <v>28693194</v>
      </c>
      <c r="C21" s="77">
        <v>355213</v>
      </c>
      <c r="D21" s="64">
        <f t="shared" si="0"/>
        <v>80.77743213226994</v>
      </c>
      <c r="E21" s="104">
        <v>16.2</v>
      </c>
      <c r="G21" s="56" t="s">
        <v>52</v>
      </c>
      <c r="H21" s="76">
        <v>6870950</v>
      </c>
      <c r="I21" s="77">
        <v>84772</v>
      </c>
      <c r="J21" s="64">
        <f t="shared" si="1"/>
        <v>81.05211626480441</v>
      </c>
      <c r="K21" s="104">
        <v>31.8</v>
      </c>
    </row>
    <row r="22" spans="1:11" ht="12">
      <c r="A22" s="55" t="s">
        <v>15</v>
      </c>
      <c r="B22" s="76">
        <v>16964501</v>
      </c>
      <c r="C22" s="77">
        <v>217475</v>
      </c>
      <c r="D22" s="64">
        <f t="shared" si="0"/>
        <v>78.00667203126797</v>
      </c>
      <c r="E22" s="104">
        <v>14.8</v>
      </c>
      <c r="G22" s="56" t="s">
        <v>53</v>
      </c>
      <c r="H22" s="76">
        <v>5430765</v>
      </c>
      <c r="I22" s="77">
        <v>83901</v>
      </c>
      <c r="J22" s="64">
        <f t="shared" si="1"/>
        <v>64.72825115314478</v>
      </c>
      <c r="K22" s="104">
        <v>29</v>
      </c>
    </row>
    <row r="23" spans="1:11" ht="12">
      <c r="A23" s="55" t="s">
        <v>16</v>
      </c>
      <c r="B23" s="76">
        <v>44721006</v>
      </c>
      <c r="C23" s="77">
        <v>584483</v>
      </c>
      <c r="D23" s="64">
        <f t="shared" si="0"/>
        <v>76.5137839766084</v>
      </c>
      <c r="E23" s="104">
        <v>16.4</v>
      </c>
      <c r="G23" s="55" t="s">
        <v>23</v>
      </c>
      <c r="H23" s="76">
        <v>4643001</v>
      </c>
      <c r="I23" s="77">
        <v>76208</v>
      </c>
      <c r="J23" s="64">
        <f t="shared" si="1"/>
        <v>60.925375288683604</v>
      </c>
      <c r="K23" s="104">
        <v>22.7</v>
      </c>
    </row>
    <row r="24" spans="1:11" ht="12">
      <c r="A24" s="55" t="s">
        <v>17</v>
      </c>
      <c r="B24" s="76">
        <v>65369250</v>
      </c>
      <c r="C24" s="77">
        <v>752608</v>
      </c>
      <c r="D24" s="64">
        <f t="shared" si="0"/>
        <v>86.8569693651941</v>
      </c>
      <c r="E24" s="104">
        <v>19.6</v>
      </c>
      <c r="G24" s="55" t="s">
        <v>54</v>
      </c>
      <c r="H24" s="76">
        <v>7766056</v>
      </c>
      <c r="I24" s="77">
        <v>115271</v>
      </c>
      <c r="J24" s="64">
        <f t="shared" si="1"/>
        <v>67.37215778469867</v>
      </c>
      <c r="K24" s="104">
        <v>29.4</v>
      </c>
    </row>
    <row r="25" spans="1:11" ht="12">
      <c r="A25" s="55" t="s">
        <v>18</v>
      </c>
      <c r="B25" s="76">
        <v>45968710</v>
      </c>
      <c r="C25" s="77">
        <v>695043</v>
      </c>
      <c r="D25" s="64">
        <f t="shared" si="0"/>
        <v>66.13793678952237</v>
      </c>
      <c r="E25" s="104">
        <v>13.9</v>
      </c>
      <c r="G25" s="55" t="s">
        <v>55</v>
      </c>
      <c r="H25" s="76">
        <v>3855966</v>
      </c>
      <c r="I25" s="77">
        <v>70829</v>
      </c>
      <c r="J25" s="64">
        <f t="shared" si="1"/>
        <v>54.44049753631987</v>
      </c>
      <c r="K25" s="104">
        <v>27.3</v>
      </c>
    </row>
    <row r="26" spans="1:11" ht="12">
      <c r="A26" s="55" t="s">
        <v>19</v>
      </c>
      <c r="B26" s="76">
        <v>32151568</v>
      </c>
      <c r="C26" s="77">
        <v>453093</v>
      </c>
      <c r="D26" s="64">
        <f t="shared" si="0"/>
        <v>70.96019580969029</v>
      </c>
      <c r="E26" s="104">
        <v>12.9</v>
      </c>
      <c r="G26" s="55" t="s">
        <v>56</v>
      </c>
      <c r="H26" s="76">
        <v>10790163</v>
      </c>
      <c r="I26" s="77">
        <v>146951</v>
      </c>
      <c r="J26" s="64">
        <f t="shared" si="1"/>
        <v>73.42694503610046</v>
      </c>
      <c r="K26" s="104">
        <v>39.3</v>
      </c>
    </row>
    <row r="27" spans="1:11" ht="12">
      <c r="A27" s="55" t="s">
        <v>20</v>
      </c>
      <c r="B27" s="76">
        <v>51643531</v>
      </c>
      <c r="C27" s="77">
        <v>697932</v>
      </c>
      <c r="D27" s="64">
        <f t="shared" si="0"/>
        <v>73.99507545147665</v>
      </c>
      <c r="E27" s="104">
        <v>15.5</v>
      </c>
      <c r="G27" s="55" t="s">
        <v>57</v>
      </c>
      <c r="H27" s="76">
        <v>7262254</v>
      </c>
      <c r="I27" s="77">
        <v>93151</v>
      </c>
      <c r="J27" s="64">
        <f t="shared" si="1"/>
        <v>77.96216895148737</v>
      </c>
      <c r="K27" s="104">
        <v>33.6</v>
      </c>
    </row>
    <row r="28" spans="1:11" ht="12">
      <c r="A28" s="55" t="s">
        <v>96</v>
      </c>
      <c r="B28" s="76">
        <f>SUM(B5:B27)</f>
        <v>1065859031</v>
      </c>
      <c r="C28" s="77">
        <v>9733276</v>
      </c>
      <c r="D28" s="64">
        <f t="shared" si="0"/>
        <v>109.50670986829101</v>
      </c>
      <c r="E28" s="3"/>
      <c r="G28" s="55" t="s">
        <v>58</v>
      </c>
      <c r="H28" s="76">
        <v>3578219</v>
      </c>
      <c r="I28" s="77">
        <v>54326</v>
      </c>
      <c r="J28" s="64">
        <f t="shared" si="1"/>
        <v>65.86568125759305</v>
      </c>
      <c r="K28" s="104">
        <v>33.3</v>
      </c>
    </row>
    <row r="29" spans="1:11" ht="12">
      <c r="A29" s="55" t="s">
        <v>98</v>
      </c>
      <c r="B29" s="76">
        <f>B28+H31</f>
        <v>1382897542</v>
      </c>
      <c r="C29" s="77">
        <f>C28+I31</f>
        <v>13967657</v>
      </c>
      <c r="D29" s="64">
        <f t="shared" si="0"/>
        <v>99.00712352830543</v>
      </c>
      <c r="E29" s="3"/>
      <c r="G29" s="55" t="s">
        <v>59</v>
      </c>
      <c r="H29" s="76">
        <v>4569504</v>
      </c>
      <c r="I29" s="77">
        <v>79292</v>
      </c>
      <c r="J29" s="64">
        <f t="shared" si="1"/>
        <v>57.628815012863846</v>
      </c>
      <c r="K29" s="104">
        <v>25.7</v>
      </c>
    </row>
    <row r="30" spans="7:13" ht="12">
      <c r="G30" s="55" t="s">
        <v>60</v>
      </c>
      <c r="H30" s="76">
        <v>15598242</v>
      </c>
      <c r="I30" s="77">
        <v>207388</v>
      </c>
      <c r="J30" s="64">
        <f t="shared" si="1"/>
        <v>75.21284741643683</v>
      </c>
      <c r="K30" s="104">
        <v>31.9</v>
      </c>
      <c r="M30" s="85"/>
    </row>
    <row r="31" spans="1:11" ht="12">
      <c r="A31" s="7" t="s">
        <v>27</v>
      </c>
      <c r="G31" s="55" t="s">
        <v>97</v>
      </c>
      <c r="H31" s="76">
        <f>SUM(H5:H30)</f>
        <v>317038511</v>
      </c>
      <c r="I31" s="77">
        <v>4234381</v>
      </c>
      <c r="J31" s="64">
        <f t="shared" si="1"/>
        <v>74.87245739105668</v>
      </c>
      <c r="K31" s="3"/>
    </row>
    <row r="32" ht="12">
      <c r="A32" s="7" t="s">
        <v>107</v>
      </c>
    </row>
    <row r="33" ht="12">
      <c r="A33" s="7" t="s">
        <v>106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11" width="6.625" style="0" customWidth="1"/>
    <col min="12" max="12" width="4.625" style="0" customWidth="1"/>
    <col min="13" max="13" width="10.375" style="0" customWidth="1"/>
    <col min="14" max="23" width="6.625" style="0" customWidth="1"/>
  </cols>
  <sheetData>
    <row r="1" spans="1:11" s="13" customFormat="1" ht="14.2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23" ht="13.5" customHeight="1">
      <c r="A3" s="138"/>
      <c r="B3" s="130" t="s">
        <v>88</v>
      </c>
      <c r="C3" s="131"/>
      <c r="D3" s="131"/>
      <c r="E3" s="131"/>
      <c r="F3" s="131"/>
      <c r="G3" s="131"/>
      <c r="H3" s="131"/>
      <c r="I3" s="131"/>
      <c r="J3" s="131"/>
      <c r="K3" s="132"/>
      <c r="L3" s="18"/>
      <c r="M3" s="145"/>
      <c r="N3" s="147" t="s">
        <v>88</v>
      </c>
      <c r="O3" s="148"/>
      <c r="P3" s="148"/>
      <c r="Q3" s="148"/>
      <c r="R3" s="148"/>
      <c r="S3" s="148"/>
      <c r="T3" s="148"/>
      <c r="U3" s="148"/>
      <c r="V3" s="148"/>
      <c r="W3" s="149"/>
    </row>
    <row r="4" spans="1:23" ht="13.5">
      <c r="A4" s="139"/>
      <c r="B4" s="8">
        <v>2020</v>
      </c>
      <c r="C4" s="8">
        <v>2019</v>
      </c>
      <c r="D4" s="8">
        <v>2018</v>
      </c>
      <c r="E4" s="8">
        <v>2017</v>
      </c>
      <c r="F4" s="8">
        <v>2016</v>
      </c>
      <c r="G4" s="8">
        <v>2015</v>
      </c>
      <c r="H4" s="8">
        <v>2014</v>
      </c>
      <c r="I4" s="8">
        <v>2013</v>
      </c>
      <c r="J4" s="8">
        <v>2012</v>
      </c>
      <c r="K4" s="8">
        <v>2011</v>
      </c>
      <c r="L4" s="18"/>
      <c r="M4" s="146"/>
      <c r="N4" s="120">
        <v>2020</v>
      </c>
      <c r="O4" s="120">
        <v>2019</v>
      </c>
      <c r="P4" s="120">
        <v>2018</v>
      </c>
      <c r="Q4" s="120">
        <v>2017</v>
      </c>
      <c r="R4" s="120">
        <v>2016</v>
      </c>
      <c r="S4" s="119">
        <v>2015</v>
      </c>
      <c r="T4" s="120">
        <v>2014</v>
      </c>
      <c r="U4" s="121">
        <v>2013</v>
      </c>
      <c r="V4" s="121">
        <v>2012</v>
      </c>
      <c r="W4" s="122">
        <v>2011</v>
      </c>
    </row>
    <row r="5" spans="1:23" ht="13.5">
      <c r="A5" s="55" t="s">
        <v>21</v>
      </c>
      <c r="B5" s="105">
        <v>80.8</v>
      </c>
      <c r="C5" s="105">
        <v>72.67065783457922</v>
      </c>
      <c r="D5" s="105">
        <v>73.7454811147836</v>
      </c>
      <c r="E5" s="105">
        <v>72.7</v>
      </c>
      <c r="F5" s="78">
        <v>72.00012855000705</v>
      </c>
      <c r="G5" s="78">
        <v>70.02285474454536</v>
      </c>
      <c r="H5" s="86">
        <v>72.00471220737454</v>
      </c>
      <c r="I5" s="78">
        <v>73.80446215606037</v>
      </c>
      <c r="J5" s="61">
        <v>76.26797880159202</v>
      </c>
      <c r="K5" s="61">
        <v>76.1440614250089</v>
      </c>
      <c r="L5" s="18"/>
      <c r="M5" s="55" t="s">
        <v>36</v>
      </c>
      <c r="N5" s="105">
        <v>85.7</v>
      </c>
      <c r="O5" s="105">
        <v>87.3</v>
      </c>
      <c r="P5" s="105">
        <v>88.1</v>
      </c>
      <c r="Q5" s="105">
        <v>88.4</v>
      </c>
      <c r="R5" s="78">
        <v>88.8</v>
      </c>
      <c r="S5" s="78">
        <v>84</v>
      </c>
      <c r="T5" s="86">
        <v>87.1</v>
      </c>
      <c r="U5" s="78">
        <v>86.2</v>
      </c>
      <c r="V5" s="66">
        <v>85.9</v>
      </c>
      <c r="W5" s="43">
        <v>85.9</v>
      </c>
    </row>
    <row r="6" spans="1:23" ht="13.5">
      <c r="A6" s="55" t="s">
        <v>22</v>
      </c>
      <c r="B6" s="105">
        <v>75.1</v>
      </c>
      <c r="C6" s="105">
        <v>72.42552825685779</v>
      </c>
      <c r="D6" s="105">
        <v>68.67625375400961</v>
      </c>
      <c r="E6" s="105">
        <v>72.3</v>
      </c>
      <c r="F6" s="78">
        <v>74.99855350264586</v>
      </c>
      <c r="G6" s="78">
        <v>73.08741754412893</v>
      </c>
      <c r="H6" s="86">
        <v>78.26014944716833</v>
      </c>
      <c r="I6" s="78">
        <v>78.87817320342003</v>
      </c>
      <c r="J6" s="61">
        <v>81.51524167767583</v>
      </c>
      <c r="K6" s="61">
        <v>83.83492262893839</v>
      </c>
      <c r="L6" s="18"/>
      <c r="M6" s="55" t="s">
        <v>37</v>
      </c>
      <c r="N6" s="105">
        <v>87.8</v>
      </c>
      <c r="O6" s="105">
        <v>91</v>
      </c>
      <c r="P6" s="105">
        <v>91.1</v>
      </c>
      <c r="Q6" s="105">
        <v>90</v>
      </c>
      <c r="R6" s="78">
        <v>88.5</v>
      </c>
      <c r="S6" s="78">
        <v>87.9</v>
      </c>
      <c r="T6" s="86">
        <v>92.8</v>
      </c>
      <c r="U6" s="78">
        <v>92.8</v>
      </c>
      <c r="V6" s="66">
        <v>92.4</v>
      </c>
      <c r="W6" s="43">
        <v>91.4</v>
      </c>
    </row>
    <row r="7" spans="1:23" ht="13.5">
      <c r="A7" s="55" t="s">
        <v>0</v>
      </c>
      <c r="B7" s="105">
        <v>74.6</v>
      </c>
      <c r="C7" s="105">
        <v>70.12577438463242</v>
      </c>
      <c r="D7" s="105">
        <v>72.27741393423365</v>
      </c>
      <c r="E7" s="105">
        <v>67.5</v>
      </c>
      <c r="F7" s="78">
        <v>67.96136236078445</v>
      </c>
      <c r="G7" s="78">
        <v>65.40607938322121</v>
      </c>
      <c r="H7" s="86">
        <v>64.02535226566508</v>
      </c>
      <c r="I7" s="78">
        <v>72.12641505504759</v>
      </c>
      <c r="J7" s="61">
        <v>74.16184631694418</v>
      </c>
      <c r="K7" s="61">
        <v>73.79570409904194</v>
      </c>
      <c r="L7" s="18"/>
      <c r="M7" s="55" t="s">
        <v>38</v>
      </c>
      <c r="N7" s="105">
        <v>84.2</v>
      </c>
      <c r="O7" s="105">
        <v>84.3</v>
      </c>
      <c r="P7" s="105">
        <v>84.2</v>
      </c>
      <c r="Q7" s="105">
        <v>82.1</v>
      </c>
      <c r="R7" s="78">
        <v>80.8</v>
      </c>
      <c r="S7" s="78">
        <v>80.8</v>
      </c>
      <c r="T7" s="86">
        <v>84.7</v>
      </c>
      <c r="U7" s="78">
        <v>87</v>
      </c>
      <c r="V7" s="66">
        <v>88.8</v>
      </c>
      <c r="W7" s="43">
        <v>86.2</v>
      </c>
    </row>
    <row r="8" spans="1:23" ht="13.5">
      <c r="A8" s="55" t="s">
        <v>1</v>
      </c>
      <c r="B8" s="105">
        <v>84</v>
      </c>
      <c r="C8" s="105">
        <v>81.51974810068344</v>
      </c>
      <c r="D8" s="105">
        <v>80.78681120677358</v>
      </c>
      <c r="E8" s="105">
        <v>80.9</v>
      </c>
      <c r="F8" s="78">
        <v>82.52145559930038</v>
      </c>
      <c r="G8" s="78">
        <v>81.6614837192693</v>
      </c>
      <c r="H8" s="86">
        <v>83.92254282560529</v>
      </c>
      <c r="I8" s="78">
        <v>86.45226742992914</v>
      </c>
      <c r="J8" s="61">
        <v>88.92768904244504</v>
      </c>
      <c r="K8" s="61">
        <v>88.12066232321459</v>
      </c>
      <c r="L8" s="18"/>
      <c r="M8" s="55" t="s">
        <v>39</v>
      </c>
      <c r="N8" s="105">
        <v>89.4</v>
      </c>
      <c r="O8" s="105">
        <v>89.8</v>
      </c>
      <c r="P8" s="105">
        <v>89.4</v>
      </c>
      <c r="Q8" s="105">
        <v>89.6</v>
      </c>
      <c r="R8" s="78">
        <v>86.8</v>
      </c>
      <c r="S8" s="78">
        <v>84</v>
      </c>
      <c r="T8" s="86">
        <v>86.4</v>
      </c>
      <c r="U8" s="78">
        <v>91.9</v>
      </c>
      <c r="V8" s="66">
        <v>93.4</v>
      </c>
      <c r="W8" s="43">
        <v>92.1</v>
      </c>
    </row>
    <row r="9" spans="1:23" ht="13.5">
      <c r="A9" s="55" t="s">
        <v>2</v>
      </c>
      <c r="B9" s="105">
        <v>82.9</v>
      </c>
      <c r="C9" s="105">
        <v>80.03795003904759</v>
      </c>
      <c r="D9" s="105">
        <v>81.5816212785195</v>
      </c>
      <c r="E9" s="105">
        <v>82.4</v>
      </c>
      <c r="F9" s="78">
        <v>82.79763257128582</v>
      </c>
      <c r="G9" s="78">
        <v>76.7960724324412</v>
      </c>
      <c r="H9" s="86">
        <v>80.4032478470225</v>
      </c>
      <c r="I9" s="78">
        <v>83.15130498645446</v>
      </c>
      <c r="J9" s="61">
        <v>85.65886220803135</v>
      </c>
      <c r="K9" s="61">
        <v>86.05425474135312</v>
      </c>
      <c r="L9" s="18"/>
      <c r="M9" s="55" t="s">
        <v>40</v>
      </c>
      <c r="N9" s="105">
        <v>99.1</v>
      </c>
      <c r="O9" s="105">
        <v>100.2</v>
      </c>
      <c r="P9" s="105">
        <v>99.6</v>
      </c>
      <c r="Q9" s="105">
        <v>98.7</v>
      </c>
      <c r="R9" s="78">
        <v>100.1</v>
      </c>
      <c r="S9" s="78">
        <v>96.7</v>
      </c>
      <c r="T9" s="86">
        <v>97.5</v>
      </c>
      <c r="U9" s="78">
        <v>94.3</v>
      </c>
      <c r="V9" s="66">
        <v>95.9</v>
      </c>
      <c r="W9" s="43">
        <v>95.8</v>
      </c>
    </row>
    <row r="10" spans="1:23" ht="13.5">
      <c r="A10" s="55" t="s">
        <v>3</v>
      </c>
      <c r="B10" s="105">
        <v>89.1</v>
      </c>
      <c r="C10" s="105">
        <v>84.25189335921826</v>
      </c>
      <c r="D10" s="105">
        <v>84.4786063081022</v>
      </c>
      <c r="E10" s="105">
        <v>82.4</v>
      </c>
      <c r="F10" s="78">
        <v>82.83842640113185</v>
      </c>
      <c r="G10" s="78">
        <v>81.26378482270063</v>
      </c>
      <c r="H10" s="86">
        <v>86.12220529117877</v>
      </c>
      <c r="I10" s="78">
        <v>86.65810203638503</v>
      </c>
      <c r="J10" s="61">
        <v>87.51530660930763</v>
      </c>
      <c r="K10" s="61">
        <v>87.5727219992122</v>
      </c>
      <c r="L10" s="18"/>
      <c r="M10" s="55" t="s">
        <v>41</v>
      </c>
      <c r="N10" s="105">
        <v>85.1</v>
      </c>
      <c r="O10" s="105">
        <v>87</v>
      </c>
      <c r="P10" s="105">
        <v>83.9</v>
      </c>
      <c r="Q10" s="105">
        <v>84</v>
      </c>
      <c r="R10" s="78">
        <v>83.2</v>
      </c>
      <c r="S10" s="78">
        <v>81.3</v>
      </c>
      <c r="T10" s="86">
        <v>85.6</v>
      </c>
      <c r="U10" s="78">
        <v>85.8</v>
      </c>
      <c r="V10" s="66">
        <v>88.6</v>
      </c>
      <c r="W10" s="43">
        <v>87.4</v>
      </c>
    </row>
    <row r="11" spans="1:23" ht="13.5">
      <c r="A11" s="55" t="s">
        <v>4</v>
      </c>
      <c r="B11" s="105">
        <v>82.9</v>
      </c>
      <c r="C11" s="105">
        <v>79.8064282394436</v>
      </c>
      <c r="D11" s="105">
        <v>82.06470897671471</v>
      </c>
      <c r="E11" s="105">
        <v>85</v>
      </c>
      <c r="F11" s="78">
        <v>83.73700347204496</v>
      </c>
      <c r="G11" s="78">
        <v>83.33482980224146</v>
      </c>
      <c r="H11" s="86">
        <v>85.01116768288719</v>
      </c>
      <c r="I11" s="78">
        <v>88.41519012794879</v>
      </c>
      <c r="J11" s="61">
        <v>92.73216733418946</v>
      </c>
      <c r="K11" s="61">
        <v>92.84931854036385</v>
      </c>
      <c r="L11" s="18"/>
      <c r="M11" s="55" t="s">
        <v>42</v>
      </c>
      <c r="N11" s="105">
        <v>92.4</v>
      </c>
      <c r="O11" s="105">
        <v>93.9</v>
      </c>
      <c r="P11" s="105">
        <v>90.9</v>
      </c>
      <c r="Q11" s="105">
        <v>92.8</v>
      </c>
      <c r="R11" s="78">
        <v>95.2</v>
      </c>
      <c r="S11" s="78">
        <v>93</v>
      </c>
      <c r="T11" s="86">
        <v>92.3</v>
      </c>
      <c r="U11" s="78">
        <v>91.5</v>
      </c>
      <c r="V11" s="66">
        <v>96.4</v>
      </c>
      <c r="W11" s="43">
        <v>92.3</v>
      </c>
    </row>
    <row r="12" spans="1:23" ht="13.5">
      <c r="A12" s="55" t="s">
        <v>5</v>
      </c>
      <c r="B12" s="105">
        <v>79.1</v>
      </c>
      <c r="C12" s="105">
        <v>75.21125944762298</v>
      </c>
      <c r="D12" s="105">
        <v>77.497393485323</v>
      </c>
      <c r="E12" s="105">
        <v>73.7</v>
      </c>
      <c r="F12" s="78">
        <v>75.9977278323627</v>
      </c>
      <c r="G12" s="78">
        <v>75.88419579343918</v>
      </c>
      <c r="H12" s="86">
        <v>77.96767196630556</v>
      </c>
      <c r="I12" s="78">
        <v>81.10408936519207</v>
      </c>
      <c r="J12" s="61">
        <v>83.90522054474309</v>
      </c>
      <c r="K12" s="61">
        <v>84.38593958275953</v>
      </c>
      <c r="L12" s="18"/>
      <c r="M12" s="55" t="s">
        <v>43</v>
      </c>
      <c r="N12" s="105">
        <v>91.3</v>
      </c>
      <c r="O12" s="105">
        <v>89.7</v>
      </c>
      <c r="P12" s="105">
        <v>95.8</v>
      </c>
      <c r="Q12" s="105">
        <v>90.8</v>
      </c>
      <c r="R12" s="78">
        <v>90.9</v>
      </c>
      <c r="S12" s="78">
        <v>85</v>
      </c>
      <c r="T12" s="86">
        <v>86.7</v>
      </c>
      <c r="U12" s="78">
        <v>89.6</v>
      </c>
      <c r="V12" s="66">
        <v>95</v>
      </c>
      <c r="W12" s="43">
        <v>92.2</v>
      </c>
    </row>
    <row r="13" spans="1:23" ht="13.5">
      <c r="A13" s="55" t="s">
        <v>6</v>
      </c>
      <c r="B13" s="105">
        <v>77.8</v>
      </c>
      <c r="C13" s="105">
        <v>75.72641610036726</v>
      </c>
      <c r="D13" s="105">
        <v>71.85964803657386</v>
      </c>
      <c r="E13" s="105">
        <v>75.3</v>
      </c>
      <c r="F13" s="78">
        <v>71.83319137131222</v>
      </c>
      <c r="G13" s="78">
        <v>71.14502732605973</v>
      </c>
      <c r="H13" s="86">
        <v>74.0583221736529</v>
      </c>
      <c r="I13" s="78">
        <v>76.84078333008617</v>
      </c>
      <c r="J13" s="61">
        <v>77.215350741414</v>
      </c>
      <c r="K13" s="61">
        <v>78.35573516373337</v>
      </c>
      <c r="L13" s="18"/>
      <c r="M13" s="55" t="s">
        <v>44</v>
      </c>
      <c r="N13" s="105">
        <v>91.9</v>
      </c>
      <c r="O13" s="105">
        <v>93.3</v>
      </c>
      <c r="P13" s="105">
        <v>91.3</v>
      </c>
      <c r="Q13" s="105">
        <v>90.5</v>
      </c>
      <c r="R13" s="78">
        <v>93.7</v>
      </c>
      <c r="S13" s="78">
        <v>90.3</v>
      </c>
      <c r="T13" s="86">
        <v>92.9</v>
      </c>
      <c r="U13" s="78">
        <v>92.3</v>
      </c>
      <c r="V13" s="66">
        <v>90.5</v>
      </c>
      <c r="W13" s="43">
        <v>89.5</v>
      </c>
    </row>
    <row r="14" spans="1:23" ht="13.5">
      <c r="A14" s="55" t="s">
        <v>7</v>
      </c>
      <c r="B14" s="105">
        <v>81.1</v>
      </c>
      <c r="C14" s="105">
        <v>78.53790745664374</v>
      </c>
      <c r="D14" s="105">
        <v>81.58225963475219</v>
      </c>
      <c r="E14" s="105">
        <v>84.1</v>
      </c>
      <c r="F14" s="78">
        <v>85.5883256185726</v>
      </c>
      <c r="G14" s="78">
        <v>78.99247684607768</v>
      </c>
      <c r="H14" s="86">
        <v>85.73150598826685</v>
      </c>
      <c r="I14" s="78">
        <v>86.38494616633663</v>
      </c>
      <c r="J14" s="61">
        <v>88.90571490212858</v>
      </c>
      <c r="K14" s="61">
        <v>95.88771125104564</v>
      </c>
      <c r="L14" s="18"/>
      <c r="M14" s="55" t="s">
        <v>45</v>
      </c>
      <c r="N14" s="105">
        <v>94.8</v>
      </c>
      <c r="O14" s="105">
        <v>95.6</v>
      </c>
      <c r="P14" s="105">
        <v>96.4</v>
      </c>
      <c r="Q14" s="105">
        <v>94.3</v>
      </c>
      <c r="R14" s="78">
        <v>92.7</v>
      </c>
      <c r="S14" s="78">
        <v>90.8</v>
      </c>
      <c r="T14" s="86">
        <v>94.5</v>
      </c>
      <c r="U14" s="78">
        <v>96.7</v>
      </c>
      <c r="V14" s="66">
        <v>99</v>
      </c>
      <c r="W14" s="43">
        <v>97</v>
      </c>
    </row>
    <row r="15" spans="1:23" ht="13.5">
      <c r="A15" s="55" t="s">
        <v>8</v>
      </c>
      <c r="B15" s="105">
        <v>85.3</v>
      </c>
      <c r="C15" s="105">
        <v>85.87379557502582</v>
      </c>
      <c r="D15" s="105">
        <v>83.31912386230475</v>
      </c>
      <c r="E15" s="105">
        <v>83.1</v>
      </c>
      <c r="F15" s="78">
        <v>81.13966932514158</v>
      </c>
      <c r="G15" s="78">
        <v>79.72954644223532</v>
      </c>
      <c r="H15" s="86">
        <v>82.16790384113654</v>
      </c>
      <c r="I15" s="78">
        <v>83.28837714742201</v>
      </c>
      <c r="J15" s="61">
        <v>85.7828090355552</v>
      </c>
      <c r="K15" s="61">
        <v>88.75050735462891</v>
      </c>
      <c r="L15" s="18"/>
      <c r="M15" s="55" t="s">
        <v>46</v>
      </c>
      <c r="N15" s="105">
        <v>91</v>
      </c>
      <c r="O15" s="105">
        <v>93.7</v>
      </c>
      <c r="P15" s="105">
        <v>92.7</v>
      </c>
      <c r="Q15" s="105">
        <v>93</v>
      </c>
      <c r="R15" s="78">
        <v>94.9</v>
      </c>
      <c r="S15" s="78">
        <v>91.8</v>
      </c>
      <c r="T15" s="86">
        <v>93.9</v>
      </c>
      <c r="U15" s="78">
        <v>91.4</v>
      </c>
      <c r="V15" s="66">
        <v>91.2</v>
      </c>
      <c r="W15" s="43">
        <v>92.7</v>
      </c>
    </row>
    <row r="16" spans="1:23" ht="13.5">
      <c r="A16" s="55" t="s">
        <v>9</v>
      </c>
      <c r="B16" s="105">
        <v>81.7</v>
      </c>
      <c r="C16" s="105">
        <v>81.36989202019214</v>
      </c>
      <c r="D16" s="105">
        <v>79.26044070112121</v>
      </c>
      <c r="E16" s="105">
        <v>83.1</v>
      </c>
      <c r="F16" s="78">
        <v>82.54528864513372</v>
      </c>
      <c r="G16" s="78">
        <v>80.71692539114716</v>
      </c>
      <c r="H16" s="86">
        <v>84.44074847368323</v>
      </c>
      <c r="I16" s="78">
        <v>84.51662300332423</v>
      </c>
      <c r="J16" s="61">
        <v>86.75686954076592</v>
      </c>
      <c r="K16" s="61">
        <v>86.51649979194848</v>
      </c>
      <c r="L16" s="18"/>
      <c r="M16" s="55" t="s">
        <v>47</v>
      </c>
      <c r="N16" s="105">
        <v>96.2</v>
      </c>
      <c r="O16" s="105">
        <v>95</v>
      </c>
      <c r="P16" s="105">
        <v>97.7</v>
      </c>
      <c r="Q16" s="105">
        <v>89.9</v>
      </c>
      <c r="R16" s="78">
        <v>93.9</v>
      </c>
      <c r="S16" s="78">
        <v>91.8</v>
      </c>
      <c r="T16" s="86">
        <v>89.5</v>
      </c>
      <c r="U16" s="78">
        <v>94.6</v>
      </c>
      <c r="V16" s="66">
        <v>92.6</v>
      </c>
      <c r="W16" s="43">
        <v>94.5</v>
      </c>
    </row>
    <row r="17" spans="1:23" ht="13.5">
      <c r="A17" s="55" t="s">
        <v>10</v>
      </c>
      <c r="B17" s="105">
        <v>74.9</v>
      </c>
      <c r="C17" s="105">
        <v>72.88640968032209</v>
      </c>
      <c r="D17" s="105">
        <v>73.25076055934446</v>
      </c>
      <c r="E17" s="105">
        <v>73.8</v>
      </c>
      <c r="F17" s="78">
        <v>73.72532878926317</v>
      </c>
      <c r="G17" s="78">
        <v>69.26135208038048</v>
      </c>
      <c r="H17" s="86">
        <v>72.23881426651303</v>
      </c>
      <c r="I17" s="78">
        <v>77.00328586916281</v>
      </c>
      <c r="J17" s="61">
        <v>85.11644327297982</v>
      </c>
      <c r="K17" s="61">
        <v>89.91082956083295</v>
      </c>
      <c r="L17" s="18"/>
      <c r="M17" s="55" t="s">
        <v>48</v>
      </c>
      <c r="N17" s="105">
        <v>93.1</v>
      </c>
      <c r="O17" s="105">
        <v>96.8</v>
      </c>
      <c r="P17" s="105">
        <v>93.1</v>
      </c>
      <c r="Q17" s="105">
        <v>91.7</v>
      </c>
      <c r="R17" s="78">
        <v>93.8</v>
      </c>
      <c r="S17" s="78">
        <v>88.9</v>
      </c>
      <c r="T17" s="86">
        <v>91.9</v>
      </c>
      <c r="U17" s="78">
        <v>89.7</v>
      </c>
      <c r="V17" s="66">
        <v>90.8</v>
      </c>
      <c r="W17" s="43">
        <v>89.5</v>
      </c>
    </row>
    <row r="18" spans="1:23" ht="13.5">
      <c r="A18" s="55" t="s">
        <v>11</v>
      </c>
      <c r="B18" s="105">
        <v>77.1</v>
      </c>
      <c r="C18" s="105">
        <v>80.26484349855907</v>
      </c>
      <c r="D18" s="105">
        <v>77.74950014755501</v>
      </c>
      <c r="E18" s="105">
        <v>78.6</v>
      </c>
      <c r="F18" s="78">
        <v>76.90766202846706</v>
      </c>
      <c r="G18" s="78">
        <v>76.52742743014856</v>
      </c>
      <c r="H18" s="86">
        <v>85.10081621983241</v>
      </c>
      <c r="I18" s="78">
        <v>90.96179016337332</v>
      </c>
      <c r="J18" s="61">
        <v>93.47164732697286</v>
      </c>
      <c r="K18" s="61">
        <v>92.99465364867385</v>
      </c>
      <c r="L18" s="18"/>
      <c r="M18" s="55" t="s">
        <v>49</v>
      </c>
      <c r="N18" s="105">
        <v>93.4</v>
      </c>
      <c r="O18" s="105">
        <v>94.5</v>
      </c>
      <c r="P18" s="105">
        <v>96.8</v>
      </c>
      <c r="Q18" s="105">
        <v>94.6</v>
      </c>
      <c r="R18" s="78">
        <v>92.9</v>
      </c>
      <c r="S18" s="78">
        <v>90.9</v>
      </c>
      <c r="T18" s="86">
        <v>93.7</v>
      </c>
      <c r="U18" s="78">
        <v>95.7</v>
      </c>
      <c r="V18" s="66">
        <v>97.3</v>
      </c>
      <c r="W18" s="43">
        <v>99.3</v>
      </c>
    </row>
    <row r="19" spans="1:23" ht="13.5">
      <c r="A19" s="55" t="s">
        <v>12</v>
      </c>
      <c r="B19" s="105">
        <v>86.4</v>
      </c>
      <c r="C19" s="105">
        <v>82.14573898978882</v>
      </c>
      <c r="D19" s="105">
        <v>81.67645012275625</v>
      </c>
      <c r="E19" s="105">
        <v>82.6</v>
      </c>
      <c r="F19" s="78">
        <v>81.93747180563365</v>
      </c>
      <c r="G19" s="78">
        <v>79.7040529375962</v>
      </c>
      <c r="H19" s="86">
        <v>79.8037110880652</v>
      </c>
      <c r="I19" s="78">
        <v>82.54937369242158</v>
      </c>
      <c r="J19" s="61">
        <v>82.79801961407621</v>
      </c>
      <c r="K19" s="61">
        <v>82.67438639503061</v>
      </c>
      <c r="L19" s="18"/>
      <c r="M19" s="55" t="s">
        <v>50</v>
      </c>
      <c r="N19" s="105">
        <v>98.3</v>
      </c>
      <c r="O19" s="105">
        <v>100.2</v>
      </c>
      <c r="P19" s="105">
        <v>96.2</v>
      </c>
      <c r="Q19" s="105">
        <v>95</v>
      </c>
      <c r="R19" s="78">
        <v>92.7</v>
      </c>
      <c r="S19" s="78">
        <v>90.3</v>
      </c>
      <c r="T19" s="86">
        <v>95.8</v>
      </c>
      <c r="U19" s="78">
        <v>96.1</v>
      </c>
      <c r="V19" s="66">
        <v>97.5</v>
      </c>
      <c r="W19" s="43">
        <v>95.3</v>
      </c>
    </row>
    <row r="20" spans="1:23" ht="13.5">
      <c r="A20" s="55" t="s">
        <v>13</v>
      </c>
      <c r="B20" s="105">
        <v>85.9</v>
      </c>
      <c r="C20" s="105">
        <v>80.88811998668332</v>
      </c>
      <c r="D20" s="105">
        <v>81.23636768260896</v>
      </c>
      <c r="E20" s="105">
        <v>79.8</v>
      </c>
      <c r="F20" s="78">
        <v>77.83071930608018</v>
      </c>
      <c r="G20" s="78">
        <v>77.44199126075235</v>
      </c>
      <c r="H20" s="86">
        <v>78.84614371589508</v>
      </c>
      <c r="I20" s="78">
        <v>79.78263535056803</v>
      </c>
      <c r="J20" s="61">
        <v>82.1763819533755</v>
      </c>
      <c r="K20" s="61">
        <v>88.29465555884704</v>
      </c>
      <c r="L20" s="18"/>
      <c r="M20" s="56" t="s">
        <v>51</v>
      </c>
      <c r="N20" s="105">
        <v>90.2</v>
      </c>
      <c r="O20" s="105">
        <v>91.3</v>
      </c>
      <c r="P20" s="107">
        <v>93.1</v>
      </c>
      <c r="Q20" s="107">
        <v>90.7</v>
      </c>
      <c r="R20" s="79">
        <v>91.1</v>
      </c>
      <c r="S20" s="79">
        <v>86.2</v>
      </c>
      <c r="T20" s="87">
        <v>91.9</v>
      </c>
      <c r="U20" s="79">
        <v>90.5</v>
      </c>
      <c r="V20" s="68">
        <v>91.5</v>
      </c>
      <c r="W20" s="45">
        <v>94.9</v>
      </c>
    </row>
    <row r="21" spans="1:23" ht="13.5">
      <c r="A21" s="55" t="s">
        <v>14</v>
      </c>
      <c r="B21" s="105">
        <v>87</v>
      </c>
      <c r="C21" s="105">
        <v>83.0441128097523</v>
      </c>
      <c r="D21" s="105">
        <v>81.5679498233992</v>
      </c>
      <c r="E21" s="105">
        <v>85.2</v>
      </c>
      <c r="F21" s="78">
        <v>84.92742684903946</v>
      </c>
      <c r="G21" s="78">
        <v>83.39986620558359</v>
      </c>
      <c r="H21" s="86">
        <v>86.05880520562147</v>
      </c>
      <c r="I21" s="78">
        <v>87.59697639078223</v>
      </c>
      <c r="J21" s="61">
        <v>89.36752895939676</v>
      </c>
      <c r="K21" s="61">
        <v>89.11249666277973</v>
      </c>
      <c r="L21" s="18"/>
      <c r="M21" s="56" t="s">
        <v>52</v>
      </c>
      <c r="N21" s="105">
        <v>89.7</v>
      </c>
      <c r="O21" s="105">
        <v>92.7</v>
      </c>
      <c r="P21" s="107">
        <v>91.3</v>
      </c>
      <c r="Q21" s="107">
        <v>91.2</v>
      </c>
      <c r="R21" s="79">
        <v>90.1</v>
      </c>
      <c r="S21" s="79">
        <v>88.8</v>
      </c>
      <c r="T21" s="87">
        <v>91</v>
      </c>
      <c r="U21" s="79">
        <v>92.7</v>
      </c>
      <c r="V21" s="68">
        <v>93.8</v>
      </c>
      <c r="W21" s="45">
        <v>92.5</v>
      </c>
    </row>
    <row r="22" spans="1:23" ht="13.5">
      <c r="A22" s="55" t="s">
        <v>15</v>
      </c>
      <c r="B22" s="105">
        <v>84.5</v>
      </c>
      <c r="C22" s="105">
        <v>84.07529305868177</v>
      </c>
      <c r="D22" s="105">
        <v>82.96234959569657</v>
      </c>
      <c r="E22" s="105">
        <v>83.8</v>
      </c>
      <c r="F22" s="78">
        <v>81.72756731055797</v>
      </c>
      <c r="G22" s="78">
        <v>81.81865237707761</v>
      </c>
      <c r="H22" s="86">
        <v>85.46348444409291</v>
      </c>
      <c r="I22" s="78">
        <v>85.54954570762075</v>
      </c>
      <c r="J22" s="61">
        <v>88.04980761498753</v>
      </c>
      <c r="K22" s="61">
        <v>85.89358907399094</v>
      </c>
      <c r="L22" s="18"/>
      <c r="M22" s="56" t="s">
        <v>53</v>
      </c>
      <c r="N22" s="105">
        <v>92.1</v>
      </c>
      <c r="O22" s="105">
        <v>96.6</v>
      </c>
      <c r="P22" s="107">
        <v>94.4</v>
      </c>
      <c r="Q22" s="107">
        <v>93.9</v>
      </c>
      <c r="R22" s="79">
        <v>92.7</v>
      </c>
      <c r="S22" s="79">
        <v>90.8</v>
      </c>
      <c r="T22" s="87">
        <v>91.1</v>
      </c>
      <c r="U22" s="79">
        <v>90.1</v>
      </c>
      <c r="V22" s="68">
        <v>91.5</v>
      </c>
      <c r="W22" s="45">
        <v>90.7</v>
      </c>
    </row>
    <row r="23" spans="1:23" ht="13.5">
      <c r="A23" s="55" t="s">
        <v>16</v>
      </c>
      <c r="B23" s="105">
        <v>82.4</v>
      </c>
      <c r="C23" s="105">
        <v>78.9155531150454</v>
      </c>
      <c r="D23" s="105">
        <v>82.5915129773361</v>
      </c>
      <c r="E23" s="105">
        <v>83.8</v>
      </c>
      <c r="F23" s="78">
        <v>83.46003159713132</v>
      </c>
      <c r="G23" s="78">
        <v>83.22928473407207</v>
      </c>
      <c r="H23" s="86">
        <v>84.87202793957178</v>
      </c>
      <c r="I23" s="78">
        <v>86.73985912839119</v>
      </c>
      <c r="J23" s="61">
        <v>89.79671053803081</v>
      </c>
      <c r="K23" s="61">
        <v>91.09409692853676</v>
      </c>
      <c r="L23" s="18"/>
      <c r="M23" s="55" t="s">
        <v>23</v>
      </c>
      <c r="N23" s="105">
        <v>91.6</v>
      </c>
      <c r="O23" s="105">
        <v>95.1</v>
      </c>
      <c r="P23" s="105">
        <v>93.1</v>
      </c>
      <c r="Q23" s="105">
        <v>91.1</v>
      </c>
      <c r="R23" s="78">
        <v>92.5</v>
      </c>
      <c r="S23" s="78">
        <v>90.5</v>
      </c>
      <c r="T23" s="86">
        <v>93.4</v>
      </c>
      <c r="U23" s="78">
        <v>93.6</v>
      </c>
      <c r="V23" s="66">
        <v>93.1</v>
      </c>
      <c r="W23" s="43">
        <v>92.1</v>
      </c>
    </row>
    <row r="24" spans="1:23" ht="13.5">
      <c r="A24" s="55" t="s">
        <v>17</v>
      </c>
      <c r="B24" s="105">
        <v>85.9</v>
      </c>
      <c r="C24" s="105">
        <v>83.11879362133361</v>
      </c>
      <c r="D24" s="105">
        <v>84.28691267930037</v>
      </c>
      <c r="E24" s="105">
        <v>85</v>
      </c>
      <c r="F24" s="78">
        <v>84.9109368579795</v>
      </c>
      <c r="G24" s="78">
        <v>82.08429849976152</v>
      </c>
      <c r="H24" s="86">
        <v>86.146018603731</v>
      </c>
      <c r="I24" s="78">
        <v>86.23983301381814</v>
      </c>
      <c r="J24" s="61">
        <v>89.83616729618548</v>
      </c>
      <c r="K24" s="61">
        <v>89.52051462829101</v>
      </c>
      <c r="L24" s="18"/>
      <c r="M24" s="55" t="s">
        <v>54</v>
      </c>
      <c r="N24" s="105">
        <v>92.9</v>
      </c>
      <c r="O24" s="105">
        <v>93.7</v>
      </c>
      <c r="P24" s="105">
        <v>94.5</v>
      </c>
      <c r="Q24" s="105">
        <v>93.2</v>
      </c>
      <c r="R24" s="78">
        <v>93.8</v>
      </c>
      <c r="S24" s="78">
        <v>92.2</v>
      </c>
      <c r="T24" s="86">
        <v>94.3</v>
      </c>
      <c r="U24" s="78">
        <v>95.5</v>
      </c>
      <c r="V24" s="66">
        <v>96.8</v>
      </c>
      <c r="W24" s="43">
        <v>96.1</v>
      </c>
    </row>
    <row r="25" spans="1:23" ht="13.5">
      <c r="A25" s="55" t="s">
        <v>18</v>
      </c>
      <c r="B25" s="105">
        <v>83.2</v>
      </c>
      <c r="C25" s="105">
        <v>77.51619703374467</v>
      </c>
      <c r="D25" s="105">
        <v>76.380599553878</v>
      </c>
      <c r="E25" s="105">
        <v>77.6</v>
      </c>
      <c r="F25" s="78">
        <v>76.46530101455392</v>
      </c>
      <c r="G25" s="78">
        <v>75.83437767633853</v>
      </c>
      <c r="H25" s="86">
        <v>79.2154716512032</v>
      </c>
      <c r="I25" s="78">
        <v>81.5705108270807</v>
      </c>
      <c r="J25" s="61">
        <v>87.1397000106181</v>
      </c>
      <c r="K25" s="61">
        <v>87.00595538272934</v>
      </c>
      <c r="L25" s="18"/>
      <c r="M25" s="55" t="s">
        <v>55</v>
      </c>
      <c r="N25" s="105">
        <v>92.4</v>
      </c>
      <c r="O25" s="105">
        <v>95.3</v>
      </c>
      <c r="P25" s="105">
        <v>94.6</v>
      </c>
      <c r="Q25" s="105">
        <v>94.1</v>
      </c>
      <c r="R25" s="78">
        <v>95.2</v>
      </c>
      <c r="S25" s="78">
        <v>92</v>
      </c>
      <c r="T25" s="86">
        <v>92.7</v>
      </c>
      <c r="U25" s="78">
        <v>92.9</v>
      </c>
      <c r="V25" s="66">
        <v>95.6</v>
      </c>
      <c r="W25" s="43">
        <v>93.3</v>
      </c>
    </row>
    <row r="26" spans="1:23" ht="13.5">
      <c r="A26" s="55" t="s">
        <v>19</v>
      </c>
      <c r="B26" s="105">
        <v>81.1</v>
      </c>
      <c r="C26" s="105">
        <v>77.64285118779217</v>
      </c>
      <c r="D26" s="105">
        <v>78.09114930900475</v>
      </c>
      <c r="E26" s="105">
        <v>79.2</v>
      </c>
      <c r="F26" s="78">
        <v>79.3465609323881</v>
      </c>
      <c r="G26" s="78">
        <v>77.91890549081644</v>
      </c>
      <c r="H26" s="86">
        <v>80.45997335457788</v>
      </c>
      <c r="I26" s="78">
        <v>80.68776006708711</v>
      </c>
      <c r="J26" s="61">
        <v>84.01697001460485</v>
      </c>
      <c r="K26" s="61">
        <v>81.8350676424201</v>
      </c>
      <c r="L26" s="18"/>
      <c r="M26" s="55" t="s">
        <v>56</v>
      </c>
      <c r="N26" s="105">
        <v>87.3</v>
      </c>
      <c r="O26" s="105">
        <v>90.6</v>
      </c>
      <c r="P26" s="105">
        <v>90.3</v>
      </c>
      <c r="Q26" s="105">
        <v>89</v>
      </c>
      <c r="R26" s="78">
        <v>90.6</v>
      </c>
      <c r="S26" s="78">
        <v>87.8</v>
      </c>
      <c r="T26" s="86">
        <v>91.3</v>
      </c>
      <c r="U26" s="78">
        <v>90.5</v>
      </c>
      <c r="V26" s="66">
        <v>92.2</v>
      </c>
      <c r="W26" s="43">
        <v>90.6</v>
      </c>
    </row>
    <row r="27" spans="1:23" ht="13.5">
      <c r="A27" s="55" t="s">
        <v>20</v>
      </c>
      <c r="B27" s="105">
        <v>77.9</v>
      </c>
      <c r="C27" s="105">
        <v>75.27596869828184</v>
      </c>
      <c r="D27" s="105">
        <v>76.33027985020794</v>
      </c>
      <c r="E27" s="105">
        <v>76</v>
      </c>
      <c r="F27" s="78">
        <v>74.36238717457019</v>
      </c>
      <c r="G27" s="78">
        <v>73.8484049084052</v>
      </c>
      <c r="H27" s="86">
        <v>76.87006622692152</v>
      </c>
      <c r="I27" s="62">
        <v>79.8020365681639</v>
      </c>
      <c r="J27" s="61">
        <v>84.52250620940384</v>
      </c>
      <c r="K27" s="61">
        <v>84.56720717678613</v>
      </c>
      <c r="L27" s="18"/>
      <c r="M27" s="55" t="s">
        <v>57</v>
      </c>
      <c r="N27" s="105">
        <v>88.3</v>
      </c>
      <c r="O27" s="105">
        <v>91.1</v>
      </c>
      <c r="P27" s="105">
        <v>89.1</v>
      </c>
      <c r="Q27" s="105">
        <v>91.3</v>
      </c>
      <c r="R27" s="78">
        <v>91.6</v>
      </c>
      <c r="S27" s="78">
        <v>87.1</v>
      </c>
      <c r="T27" s="86">
        <v>86.3</v>
      </c>
      <c r="U27" s="78">
        <v>84.1</v>
      </c>
      <c r="V27" s="66">
        <v>83</v>
      </c>
      <c r="W27" s="43">
        <v>81.7</v>
      </c>
    </row>
    <row r="28" spans="1:23" ht="13.5">
      <c r="A28" s="19" t="s">
        <v>73</v>
      </c>
      <c r="B28" s="105">
        <v>81.9</v>
      </c>
      <c r="C28" s="105">
        <v>79.15805153176466</v>
      </c>
      <c r="D28" s="106">
        <v>79.07650754967736</v>
      </c>
      <c r="E28" s="106">
        <v>79.8</v>
      </c>
      <c r="F28" s="62">
        <v>79.30298923943357</v>
      </c>
      <c r="G28" s="62">
        <v>77.76933897711226</v>
      </c>
      <c r="H28" s="44">
        <v>80.67830638331517</v>
      </c>
      <c r="I28" s="80">
        <v>82.82466340283938</v>
      </c>
      <c r="J28" s="67">
        <v>85.77511512212135</v>
      </c>
      <c r="K28" s="62">
        <v>86.42957102360941</v>
      </c>
      <c r="L28" s="18"/>
      <c r="M28" s="55" t="s">
        <v>58</v>
      </c>
      <c r="N28" s="105">
        <v>100.2</v>
      </c>
      <c r="O28" s="105">
        <v>102.6</v>
      </c>
      <c r="P28" s="105">
        <v>100.7</v>
      </c>
      <c r="Q28" s="105">
        <v>105.8</v>
      </c>
      <c r="R28" s="78">
        <v>103.5</v>
      </c>
      <c r="S28" s="78">
        <v>96.7</v>
      </c>
      <c r="T28" s="86">
        <v>92.3</v>
      </c>
      <c r="U28" s="78">
        <v>94.9</v>
      </c>
      <c r="V28" s="66">
        <v>95.7</v>
      </c>
      <c r="W28" s="43">
        <v>95.1</v>
      </c>
    </row>
    <row r="29" spans="1:23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55" t="s">
        <v>59</v>
      </c>
      <c r="N29" s="105">
        <v>97.5</v>
      </c>
      <c r="O29" s="105">
        <v>99.3</v>
      </c>
      <c r="P29" s="105">
        <v>98.6</v>
      </c>
      <c r="Q29" s="105">
        <v>98.9</v>
      </c>
      <c r="R29" s="78">
        <v>98.8</v>
      </c>
      <c r="S29" s="78">
        <v>93.7</v>
      </c>
      <c r="T29" s="86">
        <v>96</v>
      </c>
      <c r="U29" s="78">
        <v>94.1</v>
      </c>
      <c r="V29" s="66">
        <v>94.8</v>
      </c>
      <c r="W29" s="43">
        <v>95.5</v>
      </c>
    </row>
    <row r="30" spans="1:23" ht="13.5">
      <c r="A30" s="18" t="s">
        <v>74</v>
      </c>
      <c r="B30" s="18"/>
      <c r="C30" s="18"/>
      <c r="D30" s="18"/>
      <c r="E30" s="18"/>
      <c r="F30" s="18"/>
      <c r="G30" s="18"/>
      <c r="H30" s="18"/>
      <c r="I30" s="7"/>
      <c r="J30" s="18"/>
      <c r="K30" s="18"/>
      <c r="L30" s="18"/>
      <c r="M30" s="55" t="s">
        <v>60</v>
      </c>
      <c r="N30" s="105">
        <v>94</v>
      </c>
      <c r="O30" s="105">
        <v>95.1</v>
      </c>
      <c r="P30" s="105">
        <v>95.3</v>
      </c>
      <c r="Q30" s="105">
        <v>95.1</v>
      </c>
      <c r="R30" s="78">
        <v>95.8</v>
      </c>
      <c r="S30" s="78">
        <v>92.5</v>
      </c>
      <c r="T30" s="86">
        <v>96.1</v>
      </c>
      <c r="U30" s="78">
        <v>94.4</v>
      </c>
      <c r="V30" s="66">
        <v>91.8</v>
      </c>
      <c r="W30" s="43">
        <v>90.8</v>
      </c>
    </row>
    <row r="31" spans="1:23" ht="13.5">
      <c r="A31" s="7" t="s">
        <v>87</v>
      </c>
      <c r="B31" s="7"/>
      <c r="C31" s="7"/>
      <c r="D31" s="7"/>
      <c r="E31" s="7"/>
      <c r="F31" s="7"/>
      <c r="G31" s="7"/>
      <c r="H31" s="7"/>
      <c r="I31" s="20"/>
      <c r="J31" s="7"/>
      <c r="K31" s="7"/>
      <c r="M31" s="58" t="s">
        <v>75</v>
      </c>
      <c r="N31" s="105">
        <v>90.6</v>
      </c>
      <c r="O31" s="105">
        <v>92.1</v>
      </c>
      <c r="P31" s="108">
        <v>91.9</v>
      </c>
      <c r="Q31" s="108">
        <v>90.9</v>
      </c>
      <c r="R31" s="81">
        <v>91.2</v>
      </c>
      <c r="S31" s="81">
        <v>88.2</v>
      </c>
      <c r="T31" s="88">
        <v>90.7</v>
      </c>
      <c r="U31" s="81">
        <v>91</v>
      </c>
      <c r="V31" s="65">
        <v>91.7</v>
      </c>
      <c r="W31" s="46">
        <v>90.9</v>
      </c>
    </row>
    <row r="32" spans="1:11" ht="13.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3.5">
      <c r="A33" s="20"/>
      <c r="B33" s="20"/>
      <c r="C33" s="20"/>
      <c r="D33" s="20"/>
      <c r="E33" s="20"/>
      <c r="F33" s="20"/>
      <c r="G33" s="20"/>
      <c r="H33" s="20"/>
      <c r="J33" s="20"/>
      <c r="K33" s="20"/>
    </row>
  </sheetData>
  <sheetProtection/>
  <mergeCells count="4">
    <mergeCell ref="A3:A4"/>
    <mergeCell ref="M3:M4"/>
    <mergeCell ref="B3:K3"/>
    <mergeCell ref="N3:W3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4" width="6.625" style="0" customWidth="1"/>
    <col min="5" max="11" width="5.625" style="0" customWidth="1"/>
    <col min="12" max="13" width="5.625" style="22" customWidth="1"/>
    <col min="14" max="22" width="5.625" style="0" customWidth="1"/>
    <col min="23" max="23" width="3.50390625" style="0" customWidth="1"/>
    <col min="24" max="24" width="10.50390625" style="0" customWidth="1"/>
    <col min="25" max="25" width="5.625" style="0" customWidth="1"/>
    <col min="26" max="26" width="6.625" style="0" customWidth="1"/>
    <col min="27" max="40" width="5.625" style="0" customWidth="1"/>
    <col min="41" max="42" width="6.625" style="0" customWidth="1"/>
  </cols>
  <sheetData>
    <row r="1" spans="1:13" s="13" customFormat="1" ht="14.25">
      <c r="A1" s="15" t="s">
        <v>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1"/>
      <c r="M1" s="21"/>
    </row>
    <row r="3" spans="1:22" ht="13.5">
      <c r="A3" s="145"/>
      <c r="B3" s="153" t="s">
        <v>76</v>
      </c>
      <c r="C3" s="154"/>
      <c r="D3" s="154"/>
      <c r="E3" s="154"/>
      <c r="F3" s="154"/>
      <c r="G3" s="154"/>
      <c r="H3" s="154"/>
      <c r="I3" s="154"/>
      <c r="J3" s="154"/>
      <c r="K3" s="155"/>
      <c r="L3" s="111"/>
      <c r="M3" s="150" t="s">
        <v>77</v>
      </c>
      <c r="N3" s="151"/>
      <c r="O3" s="151"/>
      <c r="P3" s="151"/>
      <c r="Q3" s="151"/>
      <c r="R3" s="151"/>
      <c r="S3" s="151"/>
      <c r="T3" s="151"/>
      <c r="U3" s="151"/>
      <c r="V3" s="152"/>
    </row>
    <row r="4" spans="1:22" ht="13.5">
      <c r="A4" s="146"/>
      <c r="B4" s="120">
        <v>2020</v>
      </c>
      <c r="C4" s="120">
        <v>2019</v>
      </c>
      <c r="D4" s="120">
        <v>2018</v>
      </c>
      <c r="E4" s="120">
        <v>2017</v>
      </c>
      <c r="F4" s="120">
        <v>2016</v>
      </c>
      <c r="G4" s="120">
        <v>2015</v>
      </c>
      <c r="H4" s="120">
        <v>2014</v>
      </c>
      <c r="I4" s="120">
        <v>2013</v>
      </c>
      <c r="J4" s="121">
        <v>2012</v>
      </c>
      <c r="K4" s="122">
        <v>2011</v>
      </c>
      <c r="L4" s="112"/>
      <c r="M4" s="123">
        <v>2020</v>
      </c>
      <c r="N4" s="122">
        <v>2019</v>
      </c>
      <c r="O4" s="122">
        <v>2018</v>
      </c>
      <c r="P4" s="122">
        <v>2017</v>
      </c>
      <c r="Q4" s="122">
        <v>2016</v>
      </c>
      <c r="R4" s="122">
        <v>2015</v>
      </c>
      <c r="S4" s="122">
        <v>2014</v>
      </c>
      <c r="T4" s="122">
        <v>2013</v>
      </c>
      <c r="U4" s="122">
        <v>2012</v>
      </c>
      <c r="V4" s="122">
        <v>2011</v>
      </c>
    </row>
    <row r="5" spans="1:22" ht="13.5">
      <c r="A5" s="55" t="s">
        <v>21</v>
      </c>
      <c r="B5" s="109">
        <v>0.89</v>
      </c>
      <c r="C5" s="109">
        <v>0.89</v>
      </c>
      <c r="D5" s="109">
        <v>0.9</v>
      </c>
      <c r="E5" s="109">
        <v>0.88</v>
      </c>
      <c r="F5" s="89">
        <v>0.85</v>
      </c>
      <c r="G5" s="89">
        <v>0.83</v>
      </c>
      <c r="H5" s="89">
        <v>0.82</v>
      </c>
      <c r="I5" s="89">
        <v>0.81</v>
      </c>
      <c r="J5" s="48">
        <v>0.81</v>
      </c>
      <c r="K5" s="47">
        <v>0.82</v>
      </c>
      <c r="L5" s="113"/>
      <c r="M5" s="47" t="s">
        <v>90</v>
      </c>
      <c r="N5" s="49" t="s">
        <v>90</v>
      </c>
      <c r="O5" s="49" t="s">
        <v>90</v>
      </c>
      <c r="P5" s="49" t="s">
        <v>90</v>
      </c>
      <c r="Q5" s="49" t="s">
        <v>90</v>
      </c>
      <c r="R5" s="49" t="s">
        <v>90</v>
      </c>
      <c r="S5" s="49" t="s">
        <v>90</v>
      </c>
      <c r="T5" s="49" t="s">
        <v>90</v>
      </c>
      <c r="U5" s="23" t="s">
        <v>90</v>
      </c>
      <c r="V5" s="23" t="s">
        <v>90</v>
      </c>
    </row>
    <row r="6" spans="1:22" ht="13.5">
      <c r="A6" s="55" t="s">
        <v>22</v>
      </c>
      <c r="B6" s="109">
        <v>0.67</v>
      </c>
      <c r="C6" s="109">
        <v>0.66</v>
      </c>
      <c r="D6" s="109">
        <v>0.67</v>
      </c>
      <c r="E6" s="109">
        <v>0.69</v>
      </c>
      <c r="F6" s="89">
        <v>0.69</v>
      </c>
      <c r="G6" s="89">
        <v>0.69</v>
      </c>
      <c r="H6" s="89">
        <v>0.69</v>
      </c>
      <c r="I6" s="89">
        <v>0.7</v>
      </c>
      <c r="J6" s="48">
        <v>0.7</v>
      </c>
      <c r="K6" s="47">
        <v>0.7</v>
      </c>
      <c r="L6" s="113"/>
      <c r="M6" s="47" t="s">
        <v>90</v>
      </c>
      <c r="N6" s="49" t="s">
        <v>90</v>
      </c>
      <c r="O6" s="49" t="s">
        <v>90</v>
      </c>
      <c r="P6" s="49" t="s">
        <v>90</v>
      </c>
      <c r="Q6" s="49" t="s">
        <v>90</v>
      </c>
      <c r="R6" s="49" t="s">
        <v>90</v>
      </c>
      <c r="S6" s="49" t="s">
        <v>90</v>
      </c>
      <c r="T6" s="49" t="s">
        <v>90</v>
      </c>
      <c r="U6" s="23" t="s">
        <v>90</v>
      </c>
      <c r="V6" s="23" t="s">
        <v>90</v>
      </c>
    </row>
    <row r="7" spans="1:22" ht="13.5">
      <c r="A7" s="55" t="s">
        <v>0</v>
      </c>
      <c r="B7" s="109">
        <v>1.26</v>
      </c>
      <c r="C7" s="109">
        <v>1.27</v>
      </c>
      <c r="D7" s="109">
        <v>1.27</v>
      </c>
      <c r="E7" s="109">
        <v>1.25</v>
      </c>
      <c r="F7" s="89">
        <v>1.19</v>
      </c>
      <c r="G7" s="89">
        <v>1.17</v>
      </c>
      <c r="H7" s="89">
        <v>1.2</v>
      </c>
      <c r="I7" s="89">
        <v>1.26</v>
      </c>
      <c r="J7" s="48">
        <v>1.3</v>
      </c>
      <c r="K7" s="47">
        <v>1.32</v>
      </c>
      <c r="L7" s="113"/>
      <c r="M7" s="47" t="s">
        <v>90</v>
      </c>
      <c r="N7" s="49" t="s">
        <v>90</v>
      </c>
      <c r="O7" s="49" t="s">
        <v>90</v>
      </c>
      <c r="P7" s="49" t="s">
        <v>90</v>
      </c>
      <c r="Q7" s="49" t="s">
        <v>90</v>
      </c>
      <c r="R7" s="49" t="s">
        <v>90</v>
      </c>
      <c r="S7" s="49" t="s">
        <v>90</v>
      </c>
      <c r="T7" s="49" t="s">
        <v>90</v>
      </c>
      <c r="U7" s="23" t="s">
        <v>90</v>
      </c>
      <c r="V7" s="23" t="s">
        <v>90</v>
      </c>
    </row>
    <row r="8" spans="1:22" ht="13.5">
      <c r="A8" s="55" t="s">
        <v>1</v>
      </c>
      <c r="B8" s="109">
        <v>0.67</v>
      </c>
      <c r="C8" s="109">
        <v>0.66</v>
      </c>
      <c r="D8" s="109">
        <v>0.66</v>
      </c>
      <c r="E8" s="109">
        <v>0.66</v>
      </c>
      <c r="F8" s="89">
        <v>0.64</v>
      </c>
      <c r="G8" s="89">
        <v>0.62</v>
      </c>
      <c r="H8" s="89">
        <v>0.62</v>
      </c>
      <c r="I8" s="89">
        <v>0.63</v>
      </c>
      <c r="J8" s="48">
        <v>0.63</v>
      </c>
      <c r="K8" s="47">
        <v>0.65</v>
      </c>
      <c r="L8" s="113"/>
      <c r="M8" s="47" t="s">
        <v>90</v>
      </c>
      <c r="N8" s="49" t="s">
        <v>90</v>
      </c>
      <c r="O8" s="49" t="s">
        <v>90</v>
      </c>
      <c r="P8" s="49" t="s">
        <v>90</v>
      </c>
      <c r="Q8" s="49" t="s">
        <v>90</v>
      </c>
      <c r="R8" s="49" t="s">
        <v>90</v>
      </c>
      <c r="S8" s="49" t="s">
        <v>90</v>
      </c>
      <c r="T8" s="49" t="s">
        <v>90</v>
      </c>
      <c r="U8" s="23" t="s">
        <v>90</v>
      </c>
      <c r="V8" s="23" t="s">
        <v>90</v>
      </c>
    </row>
    <row r="9" spans="1:22" ht="13.5">
      <c r="A9" s="55" t="s">
        <v>2</v>
      </c>
      <c r="B9" s="109">
        <v>0.65</v>
      </c>
      <c r="C9" s="109">
        <v>0.65</v>
      </c>
      <c r="D9" s="109">
        <v>0.67</v>
      </c>
      <c r="E9" s="109">
        <v>0.66</v>
      </c>
      <c r="F9" s="89">
        <v>0.65</v>
      </c>
      <c r="G9" s="89">
        <v>0.64</v>
      </c>
      <c r="H9" s="89">
        <v>0.64</v>
      </c>
      <c r="I9" s="89">
        <v>0.65</v>
      </c>
      <c r="J9" s="48">
        <v>0.64</v>
      </c>
      <c r="K9" s="47">
        <v>0.63</v>
      </c>
      <c r="L9" s="113"/>
      <c r="M9" s="47" t="s">
        <v>90</v>
      </c>
      <c r="N9" s="49" t="s">
        <v>90</v>
      </c>
      <c r="O9" s="49" t="s">
        <v>90</v>
      </c>
      <c r="P9" s="49" t="s">
        <v>90</v>
      </c>
      <c r="Q9" s="49" t="s">
        <v>90</v>
      </c>
      <c r="R9" s="49" t="s">
        <v>90</v>
      </c>
      <c r="S9" s="49" t="s">
        <v>90</v>
      </c>
      <c r="T9" s="49" t="s">
        <v>90</v>
      </c>
      <c r="U9" s="23" t="s">
        <v>90</v>
      </c>
      <c r="V9" s="23" t="s">
        <v>90</v>
      </c>
    </row>
    <row r="10" spans="1:22" ht="13.5">
      <c r="A10" s="55" t="s">
        <v>3</v>
      </c>
      <c r="B10" s="109">
        <v>0.48</v>
      </c>
      <c r="C10" s="109">
        <v>0.47</v>
      </c>
      <c r="D10" s="109">
        <v>0.47</v>
      </c>
      <c r="E10" s="109">
        <v>0.46</v>
      </c>
      <c r="F10" s="89">
        <v>0.45</v>
      </c>
      <c r="G10" s="89">
        <v>0.44</v>
      </c>
      <c r="H10" s="89">
        <v>0.43</v>
      </c>
      <c r="I10" s="89">
        <v>0.43</v>
      </c>
      <c r="J10" s="48">
        <v>0.43</v>
      </c>
      <c r="K10" s="47">
        <v>0.44</v>
      </c>
      <c r="L10" s="113"/>
      <c r="M10" s="47" t="s">
        <v>90</v>
      </c>
      <c r="N10" s="49" t="s">
        <v>90</v>
      </c>
      <c r="O10" s="49" t="s">
        <v>90</v>
      </c>
      <c r="P10" s="49" t="s">
        <v>90</v>
      </c>
      <c r="Q10" s="49" t="s">
        <v>90</v>
      </c>
      <c r="R10" s="49" t="s">
        <v>90</v>
      </c>
      <c r="S10" s="49" t="s">
        <v>90</v>
      </c>
      <c r="T10" s="49" t="s">
        <v>90</v>
      </c>
      <c r="U10" s="23" t="s">
        <v>90</v>
      </c>
      <c r="V10" s="23" t="s">
        <v>90</v>
      </c>
    </row>
    <row r="11" spans="1:22" ht="13.5">
      <c r="A11" s="55" t="s">
        <v>4</v>
      </c>
      <c r="B11" s="109">
        <v>0.41</v>
      </c>
      <c r="C11" s="109">
        <v>0.41</v>
      </c>
      <c r="D11" s="109">
        <v>0.41</v>
      </c>
      <c r="E11" s="109">
        <v>0.41</v>
      </c>
      <c r="F11" s="89">
        <v>0.4</v>
      </c>
      <c r="G11" s="89">
        <v>0.39</v>
      </c>
      <c r="H11" s="89">
        <v>0.38</v>
      </c>
      <c r="I11" s="89">
        <v>0.38</v>
      </c>
      <c r="J11" s="48">
        <v>0.38</v>
      </c>
      <c r="K11" s="47">
        <v>0.39</v>
      </c>
      <c r="L11" s="113"/>
      <c r="M11" s="47" t="s">
        <v>90</v>
      </c>
      <c r="N11" s="49" t="s">
        <v>90</v>
      </c>
      <c r="O11" s="49" t="s">
        <v>90</v>
      </c>
      <c r="P11" s="49" t="s">
        <v>90</v>
      </c>
      <c r="Q11" s="49" t="s">
        <v>90</v>
      </c>
      <c r="R11" s="49" t="s">
        <v>90</v>
      </c>
      <c r="S11" s="49" t="s">
        <v>90</v>
      </c>
      <c r="T11" s="49" t="s">
        <v>90</v>
      </c>
      <c r="U11" s="23" t="s">
        <v>90</v>
      </c>
      <c r="V11" s="23" t="s">
        <v>90</v>
      </c>
    </row>
    <row r="12" spans="1:22" ht="13.5">
      <c r="A12" s="55" t="s">
        <v>5</v>
      </c>
      <c r="B12" s="109">
        <v>0.5</v>
      </c>
      <c r="C12" s="109">
        <v>0.49</v>
      </c>
      <c r="D12" s="109">
        <v>0.49</v>
      </c>
      <c r="E12" s="109">
        <v>0.49</v>
      </c>
      <c r="F12" s="89">
        <v>0.49</v>
      </c>
      <c r="G12" s="89">
        <v>0.48</v>
      </c>
      <c r="H12" s="89">
        <v>0.47</v>
      </c>
      <c r="I12" s="89">
        <v>0.47</v>
      </c>
      <c r="J12" s="48">
        <v>0.47</v>
      </c>
      <c r="K12" s="47">
        <v>0.48</v>
      </c>
      <c r="L12" s="113"/>
      <c r="M12" s="47" t="s">
        <v>90</v>
      </c>
      <c r="N12" s="49" t="s">
        <v>90</v>
      </c>
      <c r="O12" s="49" t="s">
        <v>90</v>
      </c>
      <c r="P12" s="49" t="s">
        <v>90</v>
      </c>
      <c r="Q12" s="49" t="s">
        <v>90</v>
      </c>
      <c r="R12" s="49" t="s">
        <v>90</v>
      </c>
      <c r="S12" s="49" t="s">
        <v>90</v>
      </c>
      <c r="T12" s="49" t="s">
        <v>90</v>
      </c>
      <c r="U12" s="23" t="s">
        <v>90</v>
      </c>
      <c r="V12" s="23" t="s">
        <v>90</v>
      </c>
    </row>
    <row r="13" spans="1:22" ht="13.5">
      <c r="A13" s="55" t="s">
        <v>6</v>
      </c>
      <c r="B13" s="109">
        <v>0.55</v>
      </c>
      <c r="C13" s="109">
        <v>0.55</v>
      </c>
      <c r="D13" s="109">
        <v>0.55</v>
      </c>
      <c r="E13" s="109">
        <v>0.56</v>
      </c>
      <c r="F13" s="89">
        <v>0.56</v>
      </c>
      <c r="G13" s="89">
        <v>0.55</v>
      </c>
      <c r="H13" s="89">
        <v>0.54</v>
      </c>
      <c r="I13" s="89">
        <v>0.54</v>
      </c>
      <c r="J13" s="48">
        <v>0.54</v>
      </c>
      <c r="K13" s="47">
        <v>0.55</v>
      </c>
      <c r="L13" s="113"/>
      <c r="M13" s="47" t="s">
        <v>90</v>
      </c>
      <c r="N13" s="49" t="s">
        <v>90</v>
      </c>
      <c r="O13" s="49" t="s">
        <v>90</v>
      </c>
      <c r="P13" s="49" t="s">
        <v>90</v>
      </c>
      <c r="Q13" s="49" t="s">
        <v>90</v>
      </c>
      <c r="R13" s="49" t="s">
        <v>90</v>
      </c>
      <c r="S13" s="49" t="s">
        <v>90</v>
      </c>
      <c r="T13" s="49" t="s">
        <v>90</v>
      </c>
      <c r="U13" s="23" t="s">
        <v>90</v>
      </c>
      <c r="V13" s="23" t="s">
        <v>90</v>
      </c>
    </row>
    <row r="14" spans="1:22" ht="13.5">
      <c r="A14" s="55" t="s">
        <v>7</v>
      </c>
      <c r="B14" s="109">
        <v>0.75</v>
      </c>
      <c r="C14" s="109">
        <v>0.75</v>
      </c>
      <c r="D14" s="109">
        <v>0.78</v>
      </c>
      <c r="E14" s="109">
        <v>0.78</v>
      </c>
      <c r="F14" s="89">
        <v>0.76</v>
      </c>
      <c r="G14" s="89">
        <v>0.73</v>
      </c>
      <c r="H14" s="89">
        <v>0.72</v>
      </c>
      <c r="I14" s="89">
        <v>0.72</v>
      </c>
      <c r="J14" s="48">
        <v>0.73</v>
      </c>
      <c r="K14" s="47">
        <v>0.76</v>
      </c>
      <c r="L14" s="113"/>
      <c r="M14" s="47" t="s">
        <v>90</v>
      </c>
      <c r="N14" s="49" t="s">
        <v>90</v>
      </c>
      <c r="O14" s="49" t="s">
        <v>90</v>
      </c>
      <c r="P14" s="49" t="s">
        <v>90</v>
      </c>
      <c r="Q14" s="49" t="s">
        <v>90</v>
      </c>
      <c r="R14" s="49" t="s">
        <v>90</v>
      </c>
      <c r="S14" s="49" t="s">
        <v>90</v>
      </c>
      <c r="T14" s="49" t="s">
        <v>90</v>
      </c>
      <c r="U14" s="23" t="s">
        <v>90</v>
      </c>
      <c r="V14" s="23" t="s">
        <v>90</v>
      </c>
    </row>
    <row r="15" spans="1:22" ht="13.5">
      <c r="A15" s="55" t="s">
        <v>8</v>
      </c>
      <c r="B15" s="109">
        <v>0.54</v>
      </c>
      <c r="C15" s="109">
        <v>0.54</v>
      </c>
      <c r="D15" s="109">
        <v>0.54</v>
      </c>
      <c r="E15" s="109">
        <v>0.54</v>
      </c>
      <c r="F15" s="89">
        <v>0.53</v>
      </c>
      <c r="G15" s="89">
        <v>0.52</v>
      </c>
      <c r="H15" s="89">
        <v>0.51</v>
      </c>
      <c r="I15" s="89">
        <v>0.52</v>
      </c>
      <c r="J15" s="48">
        <v>0.53</v>
      </c>
      <c r="K15" s="47">
        <v>0.56</v>
      </c>
      <c r="L15" s="113"/>
      <c r="M15" s="47" t="s">
        <v>90</v>
      </c>
      <c r="N15" s="49" t="s">
        <v>90</v>
      </c>
      <c r="O15" s="49" t="s">
        <v>90</v>
      </c>
      <c r="P15" s="49" t="s">
        <v>90</v>
      </c>
      <c r="Q15" s="49" t="s">
        <v>90</v>
      </c>
      <c r="R15" s="49" t="s">
        <v>90</v>
      </c>
      <c r="S15" s="49" t="s">
        <v>90</v>
      </c>
      <c r="T15" s="49" t="s">
        <v>90</v>
      </c>
      <c r="U15" s="23" t="s">
        <v>90</v>
      </c>
      <c r="V15" s="23" t="s">
        <v>90</v>
      </c>
    </row>
    <row r="16" spans="1:22" ht="13.5">
      <c r="A16" s="55" t="s">
        <v>9</v>
      </c>
      <c r="B16" s="109">
        <v>0.71</v>
      </c>
      <c r="C16" s="109">
        <v>0.71</v>
      </c>
      <c r="D16" s="109">
        <v>0.73</v>
      </c>
      <c r="E16" s="109">
        <v>0.74</v>
      </c>
      <c r="F16" s="89">
        <v>0.73</v>
      </c>
      <c r="G16" s="89">
        <v>0.72</v>
      </c>
      <c r="H16" s="89">
        <v>0.71</v>
      </c>
      <c r="I16" s="89">
        <v>0.71</v>
      </c>
      <c r="J16" s="48">
        <v>0.73</v>
      </c>
      <c r="K16" s="47">
        <v>0.76</v>
      </c>
      <c r="L16" s="113"/>
      <c r="M16" s="47" t="s">
        <v>90</v>
      </c>
      <c r="N16" s="49" t="s">
        <v>90</v>
      </c>
      <c r="O16" s="49" t="s">
        <v>90</v>
      </c>
      <c r="P16" s="49" t="s">
        <v>90</v>
      </c>
      <c r="Q16" s="49" t="s">
        <v>90</v>
      </c>
      <c r="R16" s="49" t="s">
        <v>90</v>
      </c>
      <c r="S16" s="49" t="s">
        <v>90</v>
      </c>
      <c r="T16" s="49" t="s">
        <v>90</v>
      </c>
      <c r="U16" s="23" t="s">
        <v>90</v>
      </c>
      <c r="V16" s="23" t="s">
        <v>90</v>
      </c>
    </row>
    <row r="17" spans="1:22" ht="13.5">
      <c r="A17" s="55" t="s">
        <v>10</v>
      </c>
      <c r="B17" s="109">
        <v>0.96</v>
      </c>
      <c r="C17" s="109">
        <v>0.96</v>
      </c>
      <c r="D17" s="109">
        <v>0.97</v>
      </c>
      <c r="E17" s="109">
        <v>0.96</v>
      </c>
      <c r="F17" s="89">
        <v>0.93</v>
      </c>
      <c r="G17" s="89">
        <v>0.9</v>
      </c>
      <c r="H17" s="89">
        <v>0.92</v>
      </c>
      <c r="I17" s="89">
        <v>0.95</v>
      </c>
      <c r="J17" s="48">
        <v>0.99</v>
      </c>
      <c r="K17" s="47">
        <v>1.03</v>
      </c>
      <c r="L17" s="113"/>
      <c r="M17" s="47" t="s">
        <v>90</v>
      </c>
      <c r="N17" s="49" t="s">
        <v>90</v>
      </c>
      <c r="O17" s="49" t="s">
        <v>90</v>
      </c>
      <c r="P17" s="49" t="s">
        <v>90</v>
      </c>
      <c r="Q17" s="49" t="s">
        <v>90</v>
      </c>
      <c r="R17" s="49" t="s">
        <v>90</v>
      </c>
      <c r="S17" s="49" t="s">
        <v>90</v>
      </c>
      <c r="T17" s="49" t="s">
        <v>90</v>
      </c>
      <c r="U17" s="23" t="s">
        <v>90</v>
      </c>
      <c r="V17" s="23" t="s">
        <v>90</v>
      </c>
    </row>
    <row r="18" spans="1:22" ht="13.5">
      <c r="A18" s="55" t="s">
        <v>11</v>
      </c>
      <c r="B18" s="109">
        <v>0.51</v>
      </c>
      <c r="C18" s="109">
        <v>0.51</v>
      </c>
      <c r="D18" s="109">
        <v>0.51</v>
      </c>
      <c r="E18" s="109">
        <v>0.51</v>
      </c>
      <c r="F18" s="89">
        <v>0.5</v>
      </c>
      <c r="G18" s="89">
        <v>0.49</v>
      </c>
      <c r="H18" s="89">
        <v>0.49</v>
      </c>
      <c r="I18" s="89">
        <v>0.49</v>
      </c>
      <c r="J18" s="48">
        <v>0.49</v>
      </c>
      <c r="K18" s="47">
        <v>0.5</v>
      </c>
      <c r="L18" s="113"/>
      <c r="M18" s="47" t="s">
        <v>90</v>
      </c>
      <c r="N18" s="49" t="s">
        <v>90</v>
      </c>
      <c r="O18" s="49" t="s">
        <v>90</v>
      </c>
      <c r="P18" s="49" t="s">
        <v>90</v>
      </c>
      <c r="Q18" s="49" t="s">
        <v>90</v>
      </c>
      <c r="R18" s="49" t="s">
        <v>90</v>
      </c>
      <c r="S18" s="49" t="s">
        <v>90</v>
      </c>
      <c r="T18" s="49" t="s">
        <v>90</v>
      </c>
      <c r="U18" s="23" t="s">
        <v>90</v>
      </c>
      <c r="V18" s="23" t="s">
        <v>90</v>
      </c>
    </row>
    <row r="19" spans="1:22" ht="13.5">
      <c r="A19" s="55" t="s">
        <v>12</v>
      </c>
      <c r="B19" s="109">
        <v>0.62</v>
      </c>
      <c r="C19" s="109">
        <v>0.61</v>
      </c>
      <c r="D19" s="109">
        <v>0.63</v>
      </c>
      <c r="E19" s="109">
        <v>0.63</v>
      </c>
      <c r="F19" s="89">
        <v>0.62</v>
      </c>
      <c r="G19" s="89">
        <v>0.61</v>
      </c>
      <c r="H19" s="89">
        <v>0.61</v>
      </c>
      <c r="I19" s="89">
        <v>0.61</v>
      </c>
      <c r="J19" s="48">
        <v>0.62</v>
      </c>
      <c r="K19" s="47">
        <v>0.65</v>
      </c>
      <c r="L19" s="113"/>
      <c r="M19" s="47" t="s">
        <v>90</v>
      </c>
      <c r="N19" s="49" t="s">
        <v>90</v>
      </c>
      <c r="O19" s="49" t="s">
        <v>90</v>
      </c>
      <c r="P19" s="49" t="s">
        <v>90</v>
      </c>
      <c r="Q19" s="49" t="s">
        <v>90</v>
      </c>
      <c r="R19" s="49" t="s">
        <v>90</v>
      </c>
      <c r="S19" s="49" t="s">
        <v>90</v>
      </c>
      <c r="T19" s="49" t="s">
        <v>90</v>
      </c>
      <c r="U19" s="23" t="s">
        <v>90</v>
      </c>
      <c r="V19" s="23" t="s">
        <v>90</v>
      </c>
    </row>
    <row r="20" spans="1:22" ht="13.5">
      <c r="A20" s="55" t="s">
        <v>13</v>
      </c>
      <c r="B20" s="109">
        <v>0.54</v>
      </c>
      <c r="C20" s="109">
        <v>0.54</v>
      </c>
      <c r="D20" s="109">
        <v>0.54</v>
      </c>
      <c r="E20" s="109">
        <v>0.55</v>
      </c>
      <c r="F20" s="89">
        <v>0.54</v>
      </c>
      <c r="G20" s="89">
        <v>0.53</v>
      </c>
      <c r="H20" s="89">
        <v>0.51</v>
      </c>
      <c r="I20" s="89">
        <v>0.51</v>
      </c>
      <c r="J20" s="48">
        <v>0.51</v>
      </c>
      <c r="K20" s="47">
        <v>0.52</v>
      </c>
      <c r="L20" s="113"/>
      <c r="M20" s="47" t="s">
        <v>90</v>
      </c>
      <c r="N20" s="49" t="s">
        <v>90</v>
      </c>
      <c r="O20" s="49" t="s">
        <v>90</v>
      </c>
      <c r="P20" s="49" t="s">
        <v>90</v>
      </c>
      <c r="Q20" s="49" t="s">
        <v>90</v>
      </c>
      <c r="R20" s="49" t="s">
        <v>90</v>
      </c>
      <c r="S20" s="49" t="s">
        <v>90</v>
      </c>
      <c r="T20" s="49" t="s">
        <v>90</v>
      </c>
      <c r="U20" s="23" t="s">
        <v>90</v>
      </c>
      <c r="V20" s="23" t="s">
        <v>90</v>
      </c>
    </row>
    <row r="21" spans="1:22" ht="13.5">
      <c r="A21" s="55" t="s">
        <v>14</v>
      </c>
      <c r="B21" s="109">
        <v>0.39</v>
      </c>
      <c r="C21" s="109">
        <v>0.38</v>
      </c>
      <c r="D21" s="109">
        <v>0.39</v>
      </c>
      <c r="E21" s="109">
        <v>0.4</v>
      </c>
      <c r="F21" s="89">
        <v>0.39</v>
      </c>
      <c r="G21" s="89">
        <v>0.38</v>
      </c>
      <c r="H21" s="89">
        <v>0.37</v>
      </c>
      <c r="I21" s="89">
        <v>0.37</v>
      </c>
      <c r="J21" s="48">
        <v>0.37</v>
      </c>
      <c r="K21" s="47">
        <v>0.38</v>
      </c>
      <c r="L21" s="113"/>
      <c r="M21" s="47" t="s">
        <v>90</v>
      </c>
      <c r="N21" s="49" t="s">
        <v>90</v>
      </c>
      <c r="O21" s="49" t="s">
        <v>90</v>
      </c>
      <c r="P21" s="49" t="s">
        <v>90</v>
      </c>
      <c r="Q21" s="49" t="s">
        <v>90</v>
      </c>
      <c r="R21" s="49" t="s">
        <v>90</v>
      </c>
      <c r="S21" s="49" t="s">
        <v>90</v>
      </c>
      <c r="T21" s="49" t="s">
        <v>90</v>
      </c>
      <c r="U21" s="23" t="s">
        <v>90</v>
      </c>
      <c r="V21" s="23" t="s">
        <v>90</v>
      </c>
    </row>
    <row r="22" spans="1:22" ht="13.5">
      <c r="A22" s="55" t="s">
        <v>15</v>
      </c>
      <c r="B22" s="109">
        <v>0.34</v>
      </c>
      <c r="C22" s="109">
        <v>0.34</v>
      </c>
      <c r="D22" s="109">
        <v>0.34</v>
      </c>
      <c r="E22" s="109">
        <v>0.34</v>
      </c>
      <c r="F22" s="89">
        <v>0.33</v>
      </c>
      <c r="G22" s="89">
        <v>0.32</v>
      </c>
      <c r="H22" s="89">
        <v>0.31</v>
      </c>
      <c r="I22" s="89">
        <v>0.31</v>
      </c>
      <c r="J22" s="48">
        <v>0.31</v>
      </c>
      <c r="K22" s="47">
        <v>0.31</v>
      </c>
      <c r="L22" s="113"/>
      <c r="M22" s="47" t="s">
        <v>90</v>
      </c>
      <c r="N22" s="49" t="s">
        <v>90</v>
      </c>
      <c r="O22" s="49" t="s">
        <v>90</v>
      </c>
      <c r="P22" s="49" t="s">
        <v>90</v>
      </c>
      <c r="Q22" s="49" t="s">
        <v>90</v>
      </c>
      <c r="R22" s="49" t="s">
        <v>90</v>
      </c>
      <c r="S22" s="49" t="s">
        <v>90</v>
      </c>
      <c r="T22" s="49" t="s">
        <v>90</v>
      </c>
      <c r="U22" s="23" t="s">
        <v>90</v>
      </c>
      <c r="V22" s="23" t="s">
        <v>90</v>
      </c>
    </row>
    <row r="23" spans="1:22" ht="13.5">
      <c r="A23" s="55" t="s">
        <v>16</v>
      </c>
      <c r="B23" s="109">
        <v>0.44</v>
      </c>
      <c r="C23" s="109">
        <v>0.43</v>
      </c>
      <c r="D23" s="109">
        <v>0.44</v>
      </c>
      <c r="E23" s="109">
        <v>0.44</v>
      </c>
      <c r="F23" s="89">
        <v>0.44</v>
      </c>
      <c r="G23" s="89">
        <v>0.43</v>
      </c>
      <c r="H23" s="89">
        <v>0.42</v>
      </c>
      <c r="I23" s="89">
        <v>0.42</v>
      </c>
      <c r="J23" s="48">
        <v>0.43</v>
      </c>
      <c r="K23" s="47">
        <v>0.44</v>
      </c>
      <c r="L23" s="113"/>
      <c r="M23" s="47" t="s">
        <v>90</v>
      </c>
      <c r="N23" s="49" t="s">
        <v>90</v>
      </c>
      <c r="O23" s="49" t="s">
        <v>90</v>
      </c>
      <c r="P23" s="49" t="s">
        <v>90</v>
      </c>
      <c r="Q23" s="49" t="s">
        <v>90</v>
      </c>
      <c r="R23" s="49" t="s">
        <v>90</v>
      </c>
      <c r="S23" s="49" t="s">
        <v>90</v>
      </c>
      <c r="T23" s="49" t="s">
        <v>90</v>
      </c>
      <c r="U23" s="23" t="s">
        <v>90</v>
      </c>
      <c r="V23" s="23" t="s">
        <v>90</v>
      </c>
    </row>
    <row r="24" spans="1:22" ht="13.5">
      <c r="A24" s="55" t="s">
        <v>17</v>
      </c>
      <c r="B24" s="109">
        <v>0.47</v>
      </c>
      <c r="C24" s="109">
        <v>0.46</v>
      </c>
      <c r="D24" s="109">
        <v>0.47</v>
      </c>
      <c r="E24" s="109">
        <v>0.47</v>
      </c>
      <c r="F24" s="89">
        <v>0.47</v>
      </c>
      <c r="G24" s="89">
        <v>0.45</v>
      </c>
      <c r="H24" s="89">
        <v>0.44</v>
      </c>
      <c r="I24" s="89">
        <v>0.44</v>
      </c>
      <c r="J24" s="48">
        <v>0.45</v>
      </c>
      <c r="K24" s="47">
        <v>0.47</v>
      </c>
      <c r="L24" s="113"/>
      <c r="M24" s="47" t="s">
        <v>90</v>
      </c>
      <c r="N24" s="49" t="s">
        <v>90</v>
      </c>
      <c r="O24" s="49" t="s">
        <v>90</v>
      </c>
      <c r="P24" s="49" t="s">
        <v>90</v>
      </c>
      <c r="Q24" s="49" t="s">
        <v>90</v>
      </c>
      <c r="R24" s="49" t="s">
        <v>90</v>
      </c>
      <c r="S24" s="49" t="s">
        <v>90</v>
      </c>
      <c r="T24" s="49" t="s">
        <v>90</v>
      </c>
      <c r="U24" s="23" t="s">
        <v>90</v>
      </c>
      <c r="V24" s="23" t="s">
        <v>90</v>
      </c>
    </row>
    <row r="25" spans="1:22" ht="13.5">
      <c r="A25" s="55" t="s">
        <v>18</v>
      </c>
      <c r="B25" s="109">
        <v>0.36</v>
      </c>
      <c r="C25" s="109">
        <v>0.35</v>
      </c>
      <c r="D25" s="109">
        <v>0.36</v>
      </c>
      <c r="E25" s="109">
        <v>0.36</v>
      </c>
      <c r="F25" s="89">
        <v>0.35</v>
      </c>
      <c r="G25" s="89">
        <v>0.34</v>
      </c>
      <c r="H25" s="89">
        <v>0.33</v>
      </c>
      <c r="I25" s="89">
        <v>0.33</v>
      </c>
      <c r="J25" s="48">
        <v>0.33</v>
      </c>
      <c r="K25" s="47">
        <v>0.34</v>
      </c>
      <c r="L25" s="113"/>
      <c r="M25" s="47" t="s">
        <v>90</v>
      </c>
      <c r="N25" s="49" t="s">
        <v>90</v>
      </c>
      <c r="O25" s="49" t="s">
        <v>90</v>
      </c>
      <c r="P25" s="49" t="s">
        <v>90</v>
      </c>
      <c r="Q25" s="49" t="s">
        <v>90</v>
      </c>
      <c r="R25" s="49" t="s">
        <v>90</v>
      </c>
      <c r="S25" s="49" t="s">
        <v>90</v>
      </c>
      <c r="T25" s="49" t="s">
        <v>90</v>
      </c>
      <c r="U25" s="23" t="s">
        <v>90</v>
      </c>
      <c r="V25" s="23" t="s">
        <v>90</v>
      </c>
    </row>
    <row r="26" spans="1:22" ht="13.5">
      <c r="A26" s="55" t="s">
        <v>19</v>
      </c>
      <c r="B26" s="109">
        <v>0.35</v>
      </c>
      <c r="C26" s="109">
        <v>0.34</v>
      </c>
      <c r="D26" s="109">
        <v>0.35</v>
      </c>
      <c r="E26" s="109">
        <v>0.36</v>
      </c>
      <c r="F26" s="89">
        <v>0.35</v>
      </c>
      <c r="G26" s="89">
        <v>0.34</v>
      </c>
      <c r="H26" s="89">
        <v>0.33</v>
      </c>
      <c r="I26" s="89">
        <v>0.33</v>
      </c>
      <c r="J26" s="48">
        <v>0.34</v>
      </c>
      <c r="K26" s="47">
        <v>0.35</v>
      </c>
      <c r="L26" s="113"/>
      <c r="M26" s="47" t="s">
        <v>90</v>
      </c>
      <c r="N26" s="49" t="s">
        <v>90</v>
      </c>
      <c r="O26" s="49" t="s">
        <v>90</v>
      </c>
      <c r="P26" s="49" t="s">
        <v>90</v>
      </c>
      <c r="Q26" s="49" t="s">
        <v>90</v>
      </c>
      <c r="R26" s="49" t="s">
        <v>90</v>
      </c>
      <c r="S26" s="49" t="s">
        <v>90</v>
      </c>
      <c r="T26" s="49" t="s">
        <v>90</v>
      </c>
      <c r="U26" s="23" t="s">
        <v>90</v>
      </c>
      <c r="V26" s="23" t="s">
        <v>90</v>
      </c>
    </row>
    <row r="27" spans="1:22" ht="13.5">
      <c r="A27" s="55" t="s">
        <v>20</v>
      </c>
      <c r="B27" s="109">
        <v>0.4</v>
      </c>
      <c r="C27" s="109">
        <v>0.4</v>
      </c>
      <c r="D27" s="109">
        <v>0.41</v>
      </c>
      <c r="E27" s="109">
        <v>0.41</v>
      </c>
      <c r="F27" s="89">
        <v>0.4</v>
      </c>
      <c r="G27" s="89">
        <v>0.39</v>
      </c>
      <c r="H27" s="89">
        <v>0.38</v>
      </c>
      <c r="I27" s="89">
        <v>0.39</v>
      </c>
      <c r="J27" s="48">
        <v>0.4</v>
      </c>
      <c r="K27" s="47">
        <v>0.41</v>
      </c>
      <c r="L27" s="113"/>
      <c r="M27" s="47" t="s">
        <v>90</v>
      </c>
      <c r="N27" s="49" t="s">
        <v>90</v>
      </c>
      <c r="O27" s="49" t="s">
        <v>90</v>
      </c>
      <c r="P27" s="49" t="s">
        <v>90</v>
      </c>
      <c r="Q27" s="49" t="s">
        <v>90</v>
      </c>
      <c r="R27" s="49" t="s">
        <v>90</v>
      </c>
      <c r="S27" s="49" t="s">
        <v>90</v>
      </c>
      <c r="T27" s="49" t="s">
        <v>90</v>
      </c>
      <c r="U27" s="23" t="s">
        <v>90</v>
      </c>
      <c r="V27" s="23" t="s">
        <v>90</v>
      </c>
    </row>
    <row r="28" spans="1:22" ht="13.5">
      <c r="A28" s="56" t="s">
        <v>73</v>
      </c>
      <c r="B28" s="109">
        <v>0.54</v>
      </c>
      <c r="C28" s="109">
        <v>0.54</v>
      </c>
      <c r="D28" s="110">
        <v>0.54</v>
      </c>
      <c r="E28" s="110">
        <v>0.55</v>
      </c>
      <c r="F28" s="90">
        <v>0.54</v>
      </c>
      <c r="G28" s="90">
        <v>0.53</v>
      </c>
      <c r="H28" s="90">
        <v>0.52</v>
      </c>
      <c r="I28" s="90">
        <v>0.52</v>
      </c>
      <c r="J28" s="51">
        <v>0.53</v>
      </c>
      <c r="K28" s="50">
        <v>0.55</v>
      </c>
      <c r="L28" s="114"/>
      <c r="M28" s="50" t="s">
        <v>90</v>
      </c>
      <c r="N28" s="32" t="s">
        <v>90</v>
      </c>
      <c r="O28" s="32" t="s">
        <v>90</v>
      </c>
      <c r="P28" s="32" t="s">
        <v>90</v>
      </c>
      <c r="Q28" s="32" t="s">
        <v>90</v>
      </c>
      <c r="R28" s="32" t="s">
        <v>90</v>
      </c>
      <c r="S28" s="32" t="s">
        <v>90</v>
      </c>
      <c r="T28" s="32" t="s">
        <v>90</v>
      </c>
      <c r="U28" s="23" t="s">
        <v>90</v>
      </c>
      <c r="V28" s="23" t="s">
        <v>90</v>
      </c>
    </row>
    <row r="29" spans="1:13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4"/>
      <c r="M29" s="24"/>
    </row>
    <row r="31" spans="1:13" ht="13.5">
      <c r="A31" s="7" t="s">
        <v>87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25"/>
      <c r="M31" s="25"/>
    </row>
    <row r="32" spans="1:13" ht="13.5">
      <c r="A32" s="26" t="s">
        <v>89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27"/>
    </row>
  </sheetData>
  <sheetProtection/>
  <mergeCells count="3">
    <mergeCell ref="A3:A4"/>
    <mergeCell ref="M3:V3"/>
    <mergeCell ref="B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3" width="6.625" style="0" customWidth="1"/>
    <col min="4" max="22" width="5.625" style="0" customWidth="1"/>
  </cols>
  <sheetData>
    <row r="1" spans="1:14" s="13" customFormat="1" ht="14.25">
      <c r="A1" s="15" t="s">
        <v>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1"/>
      <c r="M1" s="21"/>
      <c r="N1" s="21"/>
    </row>
    <row r="3" spans="1:22" ht="13.5">
      <c r="A3" s="145"/>
      <c r="B3" s="153" t="s">
        <v>76</v>
      </c>
      <c r="C3" s="154"/>
      <c r="D3" s="154"/>
      <c r="E3" s="154"/>
      <c r="F3" s="154"/>
      <c r="G3" s="154"/>
      <c r="H3" s="154"/>
      <c r="I3" s="154"/>
      <c r="J3" s="154"/>
      <c r="K3" s="155"/>
      <c r="L3" s="111"/>
      <c r="M3" s="150" t="s">
        <v>77</v>
      </c>
      <c r="N3" s="151"/>
      <c r="O3" s="151"/>
      <c r="P3" s="151"/>
      <c r="Q3" s="151"/>
      <c r="R3" s="151"/>
      <c r="S3" s="151"/>
      <c r="T3" s="151"/>
      <c r="U3" s="151"/>
      <c r="V3" s="152"/>
    </row>
    <row r="4" spans="1:22" ht="13.5">
      <c r="A4" s="146"/>
      <c r="B4" s="120">
        <v>2020</v>
      </c>
      <c r="C4" s="120">
        <v>2019</v>
      </c>
      <c r="D4" s="120">
        <v>2018</v>
      </c>
      <c r="E4" s="120">
        <v>2017</v>
      </c>
      <c r="F4" s="120">
        <v>2016</v>
      </c>
      <c r="G4" s="120">
        <v>2015</v>
      </c>
      <c r="H4" s="120">
        <v>2014</v>
      </c>
      <c r="I4" s="120">
        <v>2013</v>
      </c>
      <c r="J4" s="121">
        <v>2012</v>
      </c>
      <c r="K4" s="122">
        <v>2011</v>
      </c>
      <c r="L4" s="115"/>
      <c r="M4" s="115">
        <v>2020</v>
      </c>
      <c r="N4" s="122">
        <v>2019</v>
      </c>
      <c r="O4" s="122">
        <v>2018</v>
      </c>
      <c r="P4" s="122">
        <v>2017</v>
      </c>
      <c r="Q4" s="122">
        <v>2016</v>
      </c>
      <c r="R4" s="122">
        <v>2015</v>
      </c>
      <c r="S4" s="122">
        <v>2014</v>
      </c>
      <c r="T4" s="122">
        <v>2013</v>
      </c>
      <c r="U4" s="122">
        <v>2012</v>
      </c>
      <c r="V4" s="122">
        <v>2011</v>
      </c>
    </row>
    <row r="5" spans="1:22" ht="13.5">
      <c r="A5" s="55" t="s">
        <v>36</v>
      </c>
      <c r="B5" s="101">
        <v>0.941</v>
      </c>
      <c r="C5" s="101">
        <v>0.943</v>
      </c>
      <c r="D5" s="101">
        <v>0.95</v>
      </c>
      <c r="E5" s="101">
        <v>0.95</v>
      </c>
      <c r="F5" s="101">
        <v>0.948</v>
      </c>
      <c r="G5" s="91">
        <v>0.941</v>
      </c>
      <c r="H5" s="91">
        <v>0.932</v>
      </c>
      <c r="I5" s="91">
        <v>0.924</v>
      </c>
      <c r="J5" s="47">
        <v>0.923</v>
      </c>
      <c r="K5" s="52">
        <v>0.9580000000000001</v>
      </c>
      <c r="L5" s="116"/>
      <c r="M5" s="124" t="s">
        <v>108</v>
      </c>
      <c r="N5" s="124" t="s">
        <v>90</v>
      </c>
      <c r="O5" s="44" t="s">
        <v>90</v>
      </c>
      <c r="P5" s="44" t="s">
        <v>90</v>
      </c>
      <c r="Q5" s="44" t="s">
        <v>90</v>
      </c>
      <c r="R5" s="44" t="s">
        <v>90</v>
      </c>
      <c r="S5" s="44">
        <v>4.8</v>
      </c>
      <c r="T5" s="44">
        <v>11.1</v>
      </c>
      <c r="U5" s="44">
        <v>12.9</v>
      </c>
      <c r="V5" s="44">
        <v>22.5</v>
      </c>
    </row>
    <row r="6" spans="1:22" ht="13.5">
      <c r="A6" s="55" t="s">
        <v>37</v>
      </c>
      <c r="B6" s="101">
        <v>1.163</v>
      </c>
      <c r="C6" s="101">
        <v>1.166</v>
      </c>
      <c r="D6" s="101">
        <v>1.175</v>
      </c>
      <c r="E6" s="101">
        <v>1.171</v>
      </c>
      <c r="F6" s="101">
        <v>1.135</v>
      </c>
      <c r="G6" s="91">
        <v>1.098</v>
      </c>
      <c r="H6" s="91">
        <v>1.072</v>
      </c>
      <c r="I6" s="91">
        <v>1.074</v>
      </c>
      <c r="J6" s="47">
        <v>1.084</v>
      </c>
      <c r="K6" s="53">
        <v>1.1370000000000002</v>
      </c>
      <c r="L6" s="116"/>
      <c r="M6" s="124" t="s">
        <v>108</v>
      </c>
      <c r="N6" s="124" t="s">
        <v>90</v>
      </c>
      <c r="O6" s="44" t="s">
        <v>90</v>
      </c>
      <c r="P6" s="44" t="s">
        <v>90</v>
      </c>
      <c r="Q6" s="44" t="s">
        <v>90</v>
      </c>
      <c r="R6" s="44" t="s">
        <v>90</v>
      </c>
      <c r="S6" s="44" t="s">
        <v>90</v>
      </c>
      <c r="T6" s="44" t="s">
        <v>90</v>
      </c>
      <c r="U6" s="44" t="s">
        <v>90</v>
      </c>
      <c r="V6" s="23" t="s">
        <v>90</v>
      </c>
    </row>
    <row r="7" spans="1:22" ht="13.5">
      <c r="A7" s="55" t="s">
        <v>38</v>
      </c>
      <c r="B7" s="101">
        <v>1.52</v>
      </c>
      <c r="C7" s="101">
        <v>1.515</v>
      </c>
      <c r="D7" s="101">
        <v>1.522</v>
      </c>
      <c r="E7" s="101">
        <v>1.511</v>
      </c>
      <c r="F7" s="101">
        <v>1.489</v>
      </c>
      <c r="G7" s="91">
        <v>1.434</v>
      </c>
      <c r="H7" s="91">
        <v>1.412</v>
      </c>
      <c r="I7" s="91">
        <v>1.41</v>
      </c>
      <c r="J7" s="47">
        <v>1.432</v>
      </c>
      <c r="K7" s="53">
        <v>1.4829999999999999</v>
      </c>
      <c r="L7" s="116"/>
      <c r="M7" s="124" t="s">
        <v>108</v>
      </c>
      <c r="N7" s="124" t="s">
        <v>90</v>
      </c>
      <c r="O7" s="44" t="s">
        <v>90</v>
      </c>
      <c r="P7" s="44" t="s">
        <v>90</v>
      </c>
      <c r="Q7" s="44" t="s">
        <v>90</v>
      </c>
      <c r="R7" s="44" t="s">
        <v>90</v>
      </c>
      <c r="S7" s="44" t="s">
        <v>90</v>
      </c>
      <c r="T7" s="44" t="s">
        <v>90</v>
      </c>
      <c r="U7" s="44" t="s">
        <v>90</v>
      </c>
      <c r="V7" s="23" t="s">
        <v>90</v>
      </c>
    </row>
    <row r="8" spans="1:22" ht="13.5">
      <c r="A8" s="55" t="s">
        <v>39</v>
      </c>
      <c r="B8" s="101">
        <v>1.159</v>
      </c>
      <c r="C8" s="101">
        <v>1.171</v>
      </c>
      <c r="D8" s="101">
        <v>1.172</v>
      </c>
      <c r="E8" s="101">
        <v>1.181</v>
      </c>
      <c r="F8" s="101">
        <v>1.134</v>
      </c>
      <c r="G8" s="91">
        <v>1.082</v>
      </c>
      <c r="H8" s="91">
        <v>1.042</v>
      </c>
      <c r="I8" s="91">
        <v>1.048</v>
      </c>
      <c r="J8" s="47">
        <v>1.075</v>
      </c>
      <c r="K8" s="53">
        <v>1.1463333333333334</v>
      </c>
      <c r="L8" s="116"/>
      <c r="M8" s="124">
        <v>4</v>
      </c>
      <c r="N8" s="124">
        <v>6.8</v>
      </c>
      <c r="O8" s="44">
        <v>2.5</v>
      </c>
      <c r="P8" s="44">
        <v>11.8</v>
      </c>
      <c r="Q8" s="44">
        <v>18.6</v>
      </c>
      <c r="R8" s="44">
        <v>21.7</v>
      </c>
      <c r="S8" s="44">
        <v>29.5</v>
      </c>
      <c r="T8" s="44">
        <v>40.8</v>
      </c>
      <c r="U8" s="44">
        <v>41.5</v>
      </c>
      <c r="V8" s="44">
        <v>33.4</v>
      </c>
    </row>
    <row r="9" spans="1:22" ht="13.5">
      <c r="A9" s="55" t="s">
        <v>40</v>
      </c>
      <c r="B9" s="101">
        <v>0.847</v>
      </c>
      <c r="C9" s="101">
        <v>0.86</v>
      </c>
      <c r="D9" s="101">
        <v>0.875</v>
      </c>
      <c r="E9" s="101">
        <v>0.882</v>
      </c>
      <c r="F9" s="101">
        <v>0.88</v>
      </c>
      <c r="G9" s="91">
        <v>0.874</v>
      </c>
      <c r="H9" s="91">
        <v>0.867</v>
      </c>
      <c r="I9" s="91">
        <v>0.868</v>
      </c>
      <c r="J9" s="47">
        <v>0.86</v>
      </c>
      <c r="K9" s="53">
        <v>0.886</v>
      </c>
      <c r="L9" s="116"/>
      <c r="M9" s="124" t="s">
        <v>108</v>
      </c>
      <c r="N9" s="124" t="s">
        <v>90</v>
      </c>
      <c r="O9" s="44" t="s">
        <v>90</v>
      </c>
      <c r="P9" s="44">
        <v>0</v>
      </c>
      <c r="Q9" s="44">
        <v>5.3</v>
      </c>
      <c r="R9" s="44" t="s">
        <v>90</v>
      </c>
      <c r="S9" s="44" t="s">
        <v>90</v>
      </c>
      <c r="T9" s="44">
        <v>4.3</v>
      </c>
      <c r="U9" s="44">
        <v>16.8</v>
      </c>
      <c r="V9" s="44">
        <v>23</v>
      </c>
    </row>
    <row r="10" spans="1:22" ht="13.5">
      <c r="A10" s="55" t="s">
        <v>41</v>
      </c>
      <c r="B10" s="101">
        <v>1.22</v>
      </c>
      <c r="C10" s="101">
        <v>1.213</v>
      </c>
      <c r="D10" s="101">
        <v>1.215</v>
      </c>
      <c r="E10" s="101">
        <v>1.203</v>
      </c>
      <c r="F10" s="101">
        <v>1.192</v>
      </c>
      <c r="G10" s="91">
        <v>1.144</v>
      </c>
      <c r="H10" s="91">
        <v>1.114</v>
      </c>
      <c r="I10" s="91">
        <v>1.097</v>
      </c>
      <c r="J10" s="47">
        <v>1.129</v>
      </c>
      <c r="K10" s="53">
        <v>1.1980000000000002</v>
      </c>
      <c r="L10" s="116"/>
      <c r="M10" s="124" t="s">
        <v>108</v>
      </c>
      <c r="N10" s="124" t="s">
        <v>90</v>
      </c>
      <c r="O10" s="44" t="s">
        <v>90</v>
      </c>
      <c r="P10" s="44" t="s">
        <v>90</v>
      </c>
      <c r="Q10" s="44" t="s">
        <v>90</v>
      </c>
      <c r="R10" s="44" t="s">
        <v>90</v>
      </c>
      <c r="S10" s="44" t="s">
        <v>90</v>
      </c>
      <c r="T10" s="23" t="s">
        <v>90</v>
      </c>
      <c r="U10" s="23" t="s">
        <v>90</v>
      </c>
      <c r="V10" s="23" t="s">
        <v>90</v>
      </c>
    </row>
    <row r="11" spans="1:22" ht="13.5">
      <c r="A11" s="55" t="s">
        <v>42</v>
      </c>
      <c r="B11" s="101">
        <v>0.979</v>
      </c>
      <c r="C11" s="101">
        <v>0.977</v>
      </c>
      <c r="D11" s="101">
        <v>0.979</v>
      </c>
      <c r="E11" s="101">
        <v>0.982</v>
      </c>
      <c r="F11" s="101">
        <v>0.977</v>
      </c>
      <c r="G11" s="91">
        <v>0.963</v>
      </c>
      <c r="H11" s="91">
        <v>0.956</v>
      </c>
      <c r="I11" s="91">
        <v>0.952</v>
      </c>
      <c r="J11" s="47">
        <v>0.961</v>
      </c>
      <c r="K11" s="53">
        <v>1.002</v>
      </c>
      <c r="L11" s="116"/>
      <c r="M11" s="124" t="s">
        <v>108</v>
      </c>
      <c r="N11" s="124" t="s">
        <v>90</v>
      </c>
      <c r="O11" s="44" t="s">
        <v>90</v>
      </c>
      <c r="P11" s="44" t="s">
        <v>90</v>
      </c>
      <c r="Q11" s="44" t="s">
        <v>90</v>
      </c>
      <c r="R11" s="44" t="s">
        <v>90</v>
      </c>
      <c r="S11" s="44">
        <v>3.9</v>
      </c>
      <c r="T11" s="44">
        <v>1.6</v>
      </c>
      <c r="U11" s="44">
        <v>8.9</v>
      </c>
      <c r="V11" s="44">
        <v>17.1</v>
      </c>
    </row>
    <row r="12" spans="1:22" ht="13.5">
      <c r="A12" s="55" t="s">
        <v>43</v>
      </c>
      <c r="B12" s="101">
        <v>1.194</v>
      </c>
      <c r="C12" s="101">
        <v>1.181</v>
      </c>
      <c r="D12" s="101">
        <v>1.222</v>
      </c>
      <c r="E12" s="101">
        <v>1.251</v>
      </c>
      <c r="F12" s="101">
        <v>1.253</v>
      </c>
      <c r="G12" s="91">
        <v>1.199</v>
      </c>
      <c r="H12" s="91">
        <v>1.153</v>
      </c>
      <c r="I12" s="91">
        <v>1.147</v>
      </c>
      <c r="J12" s="47">
        <v>1.19</v>
      </c>
      <c r="K12" s="53">
        <v>1.255</v>
      </c>
      <c r="L12" s="116"/>
      <c r="M12" s="124">
        <v>11.6</v>
      </c>
      <c r="N12" s="124">
        <v>9.7</v>
      </c>
      <c r="O12" s="44">
        <v>6.8</v>
      </c>
      <c r="P12" s="44">
        <v>0.7</v>
      </c>
      <c r="Q12" s="44" t="s">
        <v>90</v>
      </c>
      <c r="R12" s="44" t="s">
        <v>90</v>
      </c>
      <c r="S12" s="44" t="s">
        <v>90</v>
      </c>
      <c r="T12" s="44">
        <v>8.3</v>
      </c>
      <c r="U12" s="44">
        <v>8.4</v>
      </c>
      <c r="V12" s="44">
        <v>10.2</v>
      </c>
    </row>
    <row r="13" spans="1:22" ht="13.5">
      <c r="A13" s="55" t="s">
        <v>44</v>
      </c>
      <c r="B13" s="101">
        <v>0.967</v>
      </c>
      <c r="C13" s="101">
        <v>0.97</v>
      </c>
      <c r="D13" s="101">
        <v>0.979</v>
      </c>
      <c r="E13" s="101">
        <v>0.983</v>
      </c>
      <c r="F13" s="101">
        <v>0.982</v>
      </c>
      <c r="G13" s="91">
        <v>0.975</v>
      </c>
      <c r="H13" s="91">
        <v>0.969</v>
      </c>
      <c r="I13" s="91">
        <v>0.969</v>
      </c>
      <c r="J13" s="47">
        <v>0.978</v>
      </c>
      <c r="K13" s="53">
        <v>1.034</v>
      </c>
      <c r="L13" s="116"/>
      <c r="M13" s="124" t="s">
        <v>108</v>
      </c>
      <c r="N13" s="124" t="s">
        <v>90</v>
      </c>
      <c r="O13" s="44" t="s">
        <v>90</v>
      </c>
      <c r="P13" s="44" t="s">
        <v>90</v>
      </c>
      <c r="Q13" s="44" t="s">
        <v>90</v>
      </c>
      <c r="R13" s="44" t="s">
        <v>90</v>
      </c>
      <c r="S13" s="44" t="s">
        <v>90</v>
      </c>
      <c r="T13" s="23" t="s">
        <v>90</v>
      </c>
      <c r="U13" s="23" t="s">
        <v>90</v>
      </c>
      <c r="V13" s="23" t="s">
        <v>90</v>
      </c>
    </row>
    <row r="14" spans="1:22" ht="13.5">
      <c r="A14" s="55" t="s">
        <v>45</v>
      </c>
      <c r="B14" s="101">
        <v>1.025</v>
      </c>
      <c r="C14" s="101">
        <v>1.035</v>
      </c>
      <c r="D14" s="101">
        <v>1.048</v>
      </c>
      <c r="E14" s="101">
        <v>1.053</v>
      </c>
      <c r="F14" s="101">
        <v>1.033</v>
      </c>
      <c r="G14" s="91">
        <v>1.005</v>
      </c>
      <c r="H14" s="91">
        <v>0.991</v>
      </c>
      <c r="I14" s="91">
        <v>0.99</v>
      </c>
      <c r="J14" s="47">
        <v>1.005</v>
      </c>
      <c r="K14" s="53">
        <v>1.0616666666666668</v>
      </c>
      <c r="L14" s="116"/>
      <c r="M14" s="124">
        <v>13.8</v>
      </c>
      <c r="N14" s="124">
        <v>17.9</v>
      </c>
      <c r="O14" s="44">
        <v>7.6</v>
      </c>
      <c r="P14" s="44">
        <v>9.6</v>
      </c>
      <c r="Q14" s="44">
        <v>18</v>
      </c>
      <c r="R14" s="44">
        <v>25.6</v>
      </c>
      <c r="S14" s="44">
        <v>35.7</v>
      </c>
      <c r="T14" s="44">
        <v>48</v>
      </c>
      <c r="U14" s="44">
        <v>53.5</v>
      </c>
      <c r="V14" s="44">
        <v>57.2</v>
      </c>
    </row>
    <row r="15" spans="1:22" ht="13.5">
      <c r="A15" s="55" t="s">
        <v>46</v>
      </c>
      <c r="B15" s="101">
        <v>0.968</v>
      </c>
      <c r="C15" s="101">
        <v>0.973</v>
      </c>
      <c r="D15" s="101">
        <v>0.976</v>
      </c>
      <c r="E15" s="101">
        <v>0.977</v>
      </c>
      <c r="F15" s="101">
        <v>0.976</v>
      </c>
      <c r="G15" s="91">
        <v>0.966</v>
      </c>
      <c r="H15" s="91">
        <v>0.952</v>
      </c>
      <c r="I15" s="91">
        <v>0.938</v>
      </c>
      <c r="J15" s="47">
        <v>0.936</v>
      </c>
      <c r="K15" s="53">
        <v>0.976</v>
      </c>
      <c r="L15" s="116"/>
      <c r="M15" s="124" t="s">
        <v>108</v>
      </c>
      <c r="N15" s="124" t="s">
        <v>90</v>
      </c>
      <c r="O15" s="44" t="s">
        <v>90</v>
      </c>
      <c r="P15" s="44" t="s">
        <v>90</v>
      </c>
      <c r="Q15" s="44" t="s">
        <v>90</v>
      </c>
      <c r="R15" s="44" t="s">
        <v>90</v>
      </c>
      <c r="S15" s="44" t="s">
        <v>90</v>
      </c>
      <c r="T15" s="23" t="s">
        <v>90</v>
      </c>
      <c r="U15" s="23" t="s">
        <v>90</v>
      </c>
      <c r="V15" s="23" t="s">
        <v>90</v>
      </c>
    </row>
    <row r="16" spans="1:22" ht="13.5">
      <c r="A16" s="55" t="s">
        <v>47</v>
      </c>
      <c r="B16" s="101">
        <v>0.965</v>
      </c>
      <c r="C16" s="101">
        <v>0.968</v>
      </c>
      <c r="D16" s="101">
        <v>0.973</v>
      </c>
      <c r="E16" s="101">
        <v>0.975</v>
      </c>
      <c r="F16" s="101">
        <v>0.97</v>
      </c>
      <c r="G16" s="91">
        <v>0.959</v>
      </c>
      <c r="H16" s="91">
        <v>0.946</v>
      </c>
      <c r="I16" s="91">
        <v>0.942</v>
      </c>
      <c r="J16" s="47">
        <v>0.939</v>
      </c>
      <c r="K16" s="53">
        <v>0.9793333333333333</v>
      </c>
      <c r="L16" s="116"/>
      <c r="M16" s="124">
        <v>19.9</v>
      </c>
      <c r="N16" s="124">
        <v>13.1</v>
      </c>
      <c r="O16" s="44">
        <v>1</v>
      </c>
      <c r="P16" s="44">
        <v>10.6</v>
      </c>
      <c r="Q16" s="44">
        <v>17.3</v>
      </c>
      <c r="R16" s="44">
        <v>8.2</v>
      </c>
      <c r="S16" s="44">
        <v>11.8</v>
      </c>
      <c r="T16" s="44">
        <v>23.7</v>
      </c>
      <c r="U16" s="44">
        <v>35.2</v>
      </c>
      <c r="V16" s="44">
        <v>43.3</v>
      </c>
    </row>
    <row r="17" spans="1:22" ht="13.5">
      <c r="A17" s="55" t="s">
        <v>48</v>
      </c>
      <c r="B17" s="101">
        <v>0.802</v>
      </c>
      <c r="C17" s="101">
        <v>0.808</v>
      </c>
      <c r="D17" s="101">
        <v>0.815</v>
      </c>
      <c r="E17" s="101">
        <v>0.818</v>
      </c>
      <c r="F17" s="101">
        <v>0.816</v>
      </c>
      <c r="G17" s="91">
        <v>0.811</v>
      </c>
      <c r="H17" s="91">
        <v>0.803</v>
      </c>
      <c r="I17" s="91">
        <v>0.801</v>
      </c>
      <c r="J17" s="47">
        <v>0.803</v>
      </c>
      <c r="K17" s="53">
        <v>0.824</v>
      </c>
      <c r="L17" s="116"/>
      <c r="M17" s="124" t="s">
        <v>108</v>
      </c>
      <c r="N17" s="124">
        <v>0.2</v>
      </c>
      <c r="O17" s="44">
        <v>0.3</v>
      </c>
      <c r="P17" s="44">
        <v>6</v>
      </c>
      <c r="Q17" s="44">
        <v>9.5</v>
      </c>
      <c r="R17" s="44">
        <v>16.2</v>
      </c>
      <c r="S17" s="44">
        <v>18.8</v>
      </c>
      <c r="T17" s="44">
        <v>23.4</v>
      </c>
      <c r="U17" s="44">
        <v>32.4</v>
      </c>
      <c r="V17" s="44">
        <v>45.9</v>
      </c>
    </row>
    <row r="18" spans="1:22" ht="13.5">
      <c r="A18" s="55" t="s">
        <v>49</v>
      </c>
      <c r="B18" s="101">
        <v>1.044</v>
      </c>
      <c r="C18" s="101">
        <v>1.031</v>
      </c>
      <c r="D18" s="101">
        <v>1.022</v>
      </c>
      <c r="E18" s="101">
        <v>1.021</v>
      </c>
      <c r="F18" s="101">
        <v>1.008</v>
      </c>
      <c r="G18" s="91">
        <v>0.991</v>
      </c>
      <c r="H18" s="91">
        <v>0.981</v>
      </c>
      <c r="I18" s="91">
        <v>0.981</v>
      </c>
      <c r="J18" s="47">
        <v>0.984</v>
      </c>
      <c r="K18" s="53">
        <v>1.024</v>
      </c>
      <c r="L18" s="116"/>
      <c r="M18" s="124" t="s">
        <v>108</v>
      </c>
      <c r="N18" s="124">
        <v>0.4</v>
      </c>
      <c r="O18" s="44" t="s">
        <v>90</v>
      </c>
      <c r="P18" s="44" t="s">
        <v>90</v>
      </c>
      <c r="Q18" s="44" t="s">
        <v>90</v>
      </c>
      <c r="R18" s="44" t="s">
        <v>90</v>
      </c>
      <c r="S18" s="44" t="s">
        <v>90</v>
      </c>
      <c r="T18" s="44" t="s">
        <v>90</v>
      </c>
      <c r="U18" s="44">
        <v>19.2</v>
      </c>
      <c r="V18" s="44">
        <v>25.5</v>
      </c>
    </row>
    <row r="19" spans="1:22" ht="13.5">
      <c r="A19" s="55" t="s">
        <v>50</v>
      </c>
      <c r="B19" s="101">
        <v>1.001</v>
      </c>
      <c r="C19" s="101">
        <v>1.012</v>
      </c>
      <c r="D19" s="101">
        <v>1.027</v>
      </c>
      <c r="E19" s="101">
        <v>1.025</v>
      </c>
      <c r="F19" s="101">
        <v>1.009</v>
      </c>
      <c r="G19" s="91">
        <v>0.986</v>
      </c>
      <c r="H19" s="91">
        <v>0.978</v>
      </c>
      <c r="I19" s="91">
        <v>0.971</v>
      </c>
      <c r="J19" s="47">
        <v>0.973</v>
      </c>
      <c r="K19" s="53">
        <v>1.0083333333333333</v>
      </c>
      <c r="L19" s="116"/>
      <c r="M19" s="124" t="s">
        <v>108</v>
      </c>
      <c r="N19" s="124" t="s">
        <v>90</v>
      </c>
      <c r="O19" s="44" t="s">
        <v>90</v>
      </c>
      <c r="P19" s="44" t="s">
        <v>90</v>
      </c>
      <c r="Q19" s="44" t="s">
        <v>90</v>
      </c>
      <c r="R19" s="44" t="s">
        <v>90</v>
      </c>
      <c r="S19" s="44" t="s">
        <v>90</v>
      </c>
      <c r="T19" s="44" t="s">
        <v>90</v>
      </c>
      <c r="U19" s="44">
        <v>8.2</v>
      </c>
      <c r="V19" s="44">
        <v>15.7</v>
      </c>
    </row>
    <row r="20" spans="1:22" ht="13.5">
      <c r="A20" s="56" t="s">
        <v>51</v>
      </c>
      <c r="B20" s="101">
        <v>0.764</v>
      </c>
      <c r="C20" s="101">
        <v>0.772</v>
      </c>
      <c r="D20" s="102">
        <v>0.78</v>
      </c>
      <c r="E20" s="102">
        <v>0.786</v>
      </c>
      <c r="F20" s="102">
        <v>0.778</v>
      </c>
      <c r="G20" s="92">
        <v>0.762</v>
      </c>
      <c r="H20" s="92">
        <v>0.744</v>
      </c>
      <c r="I20" s="92">
        <v>0.729</v>
      </c>
      <c r="J20" s="50">
        <v>0.723</v>
      </c>
      <c r="K20" s="53">
        <v>0.7406666666666667</v>
      </c>
      <c r="L20" s="116"/>
      <c r="M20" s="124" t="s">
        <v>108</v>
      </c>
      <c r="N20" s="124" t="s">
        <v>90</v>
      </c>
      <c r="O20" s="44" t="s">
        <v>90</v>
      </c>
      <c r="P20" s="44" t="s">
        <v>90</v>
      </c>
      <c r="Q20" s="44" t="s">
        <v>90</v>
      </c>
      <c r="R20" s="44" t="s">
        <v>90</v>
      </c>
      <c r="S20" s="44" t="s">
        <v>90</v>
      </c>
      <c r="T20" s="23" t="s">
        <v>90</v>
      </c>
      <c r="U20" s="23" t="s">
        <v>90</v>
      </c>
      <c r="V20" s="23" t="s">
        <v>90</v>
      </c>
    </row>
    <row r="21" spans="1:22" ht="13.5">
      <c r="A21" s="56" t="s">
        <v>52</v>
      </c>
      <c r="B21" s="101">
        <v>0.883</v>
      </c>
      <c r="C21" s="101">
        <v>0.883</v>
      </c>
      <c r="D21" s="102">
        <v>0.886</v>
      </c>
      <c r="E21" s="102">
        <v>0.886</v>
      </c>
      <c r="F21" s="102">
        <v>0.876</v>
      </c>
      <c r="G21" s="92">
        <v>0.865</v>
      </c>
      <c r="H21" s="92">
        <v>0.855</v>
      </c>
      <c r="I21" s="92">
        <v>0.851</v>
      </c>
      <c r="J21" s="50">
        <v>0.848</v>
      </c>
      <c r="K21" s="53">
        <v>0.8730000000000001</v>
      </c>
      <c r="L21" s="116"/>
      <c r="M21" s="124">
        <v>6.3</v>
      </c>
      <c r="N21" s="124">
        <v>10.1</v>
      </c>
      <c r="O21" s="44">
        <v>14.3</v>
      </c>
      <c r="P21" s="44">
        <v>17.9</v>
      </c>
      <c r="Q21" s="44">
        <v>23.5</v>
      </c>
      <c r="R21" s="44">
        <v>28.4</v>
      </c>
      <c r="S21" s="44">
        <v>43.7</v>
      </c>
      <c r="T21" s="44">
        <v>48.1</v>
      </c>
      <c r="U21" s="44">
        <v>54.6</v>
      </c>
      <c r="V21" s="44">
        <v>59.1</v>
      </c>
    </row>
    <row r="22" spans="1:22" ht="13.5">
      <c r="A22" s="56" t="s">
        <v>53</v>
      </c>
      <c r="B22" s="101">
        <v>0.844</v>
      </c>
      <c r="C22" s="101">
        <v>0.851</v>
      </c>
      <c r="D22" s="102">
        <v>0.861</v>
      </c>
      <c r="E22" s="102">
        <v>0.865</v>
      </c>
      <c r="F22" s="102">
        <v>0.86</v>
      </c>
      <c r="G22" s="92">
        <v>0.849</v>
      </c>
      <c r="H22" s="92">
        <v>0.841</v>
      </c>
      <c r="I22" s="92">
        <v>0.838</v>
      </c>
      <c r="J22" s="50">
        <v>0.843</v>
      </c>
      <c r="K22" s="53">
        <v>0.8733333333333334</v>
      </c>
      <c r="L22" s="116"/>
      <c r="M22" s="124" t="s">
        <v>108</v>
      </c>
      <c r="N22" s="124" t="s">
        <v>90</v>
      </c>
      <c r="O22" s="44" t="s">
        <v>90</v>
      </c>
      <c r="P22" s="44" t="s">
        <v>90</v>
      </c>
      <c r="Q22" s="44" t="s">
        <v>90</v>
      </c>
      <c r="R22" s="44" t="s">
        <v>90</v>
      </c>
      <c r="S22" s="44" t="s">
        <v>90</v>
      </c>
      <c r="T22" s="23" t="s">
        <v>90</v>
      </c>
      <c r="U22" s="23" t="s">
        <v>90</v>
      </c>
      <c r="V22" s="44" t="s">
        <v>90</v>
      </c>
    </row>
    <row r="23" spans="1:22" ht="13.5">
      <c r="A23" s="55" t="s">
        <v>23</v>
      </c>
      <c r="B23" s="101">
        <v>0.684</v>
      </c>
      <c r="C23" s="101">
        <v>0.682</v>
      </c>
      <c r="D23" s="101">
        <v>0.688</v>
      </c>
      <c r="E23" s="101">
        <v>0.689</v>
      </c>
      <c r="F23" s="101">
        <v>0.681</v>
      </c>
      <c r="G23" s="91">
        <v>0.666</v>
      </c>
      <c r="H23" s="91">
        <v>0.655</v>
      </c>
      <c r="I23" s="91">
        <v>0.653</v>
      </c>
      <c r="J23" s="47">
        <v>0.659</v>
      </c>
      <c r="K23" s="53">
        <v>0.6829999999999999</v>
      </c>
      <c r="L23" s="116"/>
      <c r="M23" s="124">
        <v>41.9</v>
      </c>
      <c r="N23" s="124">
        <v>23.8</v>
      </c>
      <c r="O23" s="44">
        <v>21.9</v>
      </c>
      <c r="P23" s="44">
        <v>23.4</v>
      </c>
      <c r="Q23" s="44">
        <v>23.7</v>
      </c>
      <c r="R23" s="44">
        <v>29.4</v>
      </c>
      <c r="S23" s="44">
        <v>37.8</v>
      </c>
      <c r="T23" s="44">
        <v>43.2</v>
      </c>
      <c r="U23" s="44">
        <v>53</v>
      </c>
      <c r="V23" s="44">
        <v>62.1</v>
      </c>
    </row>
    <row r="24" spans="1:22" ht="13.5">
      <c r="A24" s="55" t="s">
        <v>54</v>
      </c>
      <c r="B24" s="101">
        <v>0.837</v>
      </c>
      <c r="C24" s="101">
        <v>0.837</v>
      </c>
      <c r="D24" s="101">
        <v>0.841</v>
      </c>
      <c r="E24" s="101">
        <v>0.84</v>
      </c>
      <c r="F24" s="101">
        <v>0.832</v>
      </c>
      <c r="G24" s="91">
        <v>0.818</v>
      </c>
      <c r="H24" s="91">
        <v>0.808</v>
      </c>
      <c r="I24" s="91">
        <v>0.805</v>
      </c>
      <c r="J24" s="47">
        <v>0.81</v>
      </c>
      <c r="K24" s="53">
        <v>0.8310000000000001</v>
      </c>
      <c r="L24" s="116"/>
      <c r="M24" s="124" t="s">
        <v>108</v>
      </c>
      <c r="N24" s="124" t="s">
        <v>90</v>
      </c>
      <c r="O24" s="44" t="s">
        <v>90</v>
      </c>
      <c r="P24" s="44" t="s">
        <v>90</v>
      </c>
      <c r="Q24" s="44" t="s">
        <v>90</v>
      </c>
      <c r="R24" s="44">
        <v>3.8</v>
      </c>
      <c r="S24" s="44">
        <v>14.1</v>
      </c>
      <c r="T24" s="44">
        <v>24</v>
      </c>
      <c r="U24" s="44">
        <v>28.8</v>
      </c>
      <c r="V24" s="44">
        <v>34.4</v>
      </c>
    </row>
    <row r="25" spans="1:22" ht="13.5">
      <c r="A25" s="55" t="s">
        <v>55</v>
      </c>
      <c r="B25" s="101">
        <v>0.821</v>
      </c>
      <c r="C25" s="101">
        <v>0.827</v>
      </c>
      <c r="D25" s="101">
        <v>0.834</v>
      </c>
      <c r="E25" s="101">
        <v>0.835</v>
      </c>
      <c r="F25" s="101">
        <v>0.824</v>
      </c>
      <c r="G25" s="91">
        <v>0.81</v>
      </c>
      <c r="H25" s="91">
        <v>0.796</v>
      </c>
      <c r="I25" s="91">
        <v>0.791</v>
      </c>
      <c r="J25" s="47">
        <v>0.8</v>
      </c>
      <c r="K25" s="53">
        <v>0.8290000000000001</v>
      </c>
      <c r="L25" s="116"/>
      <c r="M25" s="124" t="s">
        <v>108</v>
      </c>
      <c r="N25" s="124" t="s">
        <v>90</v>
      </c>
      <c r="O25" s="44" t="s">
        <v>90</v>
      </c>
      <c r="P25" s="44" t="s">
        <v>90</v>
      </c>
      <c r="Q25" s="44" t="s">
        <v>90</v>
      </c>
      <c r="R25" s="44" t="s">
        <v>90</v>
      </c>
      <c r="S25" s="44" t="s">
        <v>90</v>
      </c>
      <c r="T25" s="23" t="s">
        <v>90</v>
      </c>
      <c r="U25" s="23" t="s">
        <v>90</v>
      </c>
      <c r="V25" s="23" t="s">
        <v>90</v>
      </c>
    </row>
    <row r="26" spans="1:22" ht="13.5">
      <c r="A26" s="55" t="s">
        <v>56</v>
      </c>
      <c r="B26" s="101">
        <v>1.135</v>
      </c>
      <c r="C26" s="101">
        <v>1.139</v>
      </c>
      <c r="D26" s="101">
        <v>1.132</v>
      </c>
      <c r="E26" s="101">
        <v>1.138</v>
      </c>
      <c r="F26" s="101">
        <v>1.115</v>
      </c>
      <c r="G26" s="91">
        <v>1.086</v>
      </c>
      <c r="H26" s="91">
        <v>1.066</v>
      </c>
      <c r="I26" s="91">
        <v>1.067</v>
      </c>
      <c r="J26" s="47">
        <v>1.092</v>
      </c>
      <c r="K26" s="53">
        <v>1.1443333333333332</v>
      </c>
      <c r="L26" s="116"/>
      <c r="M26" s="124" t="s">
        <v>108</v>
      </c>
      <c r="N26" s="124" t="s">
        <v>90</v>
      </c>
      <c r="O26" s="44" t="s">
        <v>90</v>
      </c>
      <c r="P26" s="44" t="s">
        <v>90</v>
      </c>
      <c r="Q26" s="44" t="s">
        <v>90</v>
      </c>
      <c r="R26" s="44" t="s">
        <v>90</v>
      </c>
      <c r="S26" s="44" t="s">
        <v>90</v>
      </c>
      <c r="T26" s="23" t="s">
        <v>90</v>
      </c>
      <c r="U26" s="23" t="s">
        <v>90</v>
      </c>
      <c r="V26" s="23" t="s">
        <v>90</v>
      </c>
    </row>
    <row r="27" spans="1:22" ht="13.5">
      <c r="A27" s="55" t="s">
        <v>57</v>
      </c>
      <c r="B27" s="101">
        <v>0.957</v>
      </c>
      <c r="C27" s="101">
        <v>0.957</v>
      </c>
      <c r="D27" s="101">
        <v>0.957</v>
      </c>
      <c r="E27" s="101">
        <v>0.953</v>
      </c>
      <c r="F27" s="101">
        <v>0.942</v>
      </c>
      <c r="G27" s="91">
        <v>0.924</v>
      </c>
      <c r="H27" s="91">
        <v>0.909</v>
      </c>
      <c r="I27" s="91">
        <v>0.899</v>
      </c>
      <c r="J27" s="47">
        <v>0.899</v>
      </c>
      <c r="K27" s="53">
        <v>0.9253333333333335</v>
      </c>
      <c r="L27" s="116"/>
      <c r="M27" s="124">
        <v>34.6</v>
      </c>
      <c r="N27" s="124">
        <v>32.8</v>
      </c>
      <c r="O27" s="44">
        <v>33.7</v>
      </c>
      <c r="P27" s="44">
        <v>30.1</v>
      </c>
      <c r="Q27" s="44">
        <v>47.9</v>
      </c>
      <c r="R27" s="44">
        <v>19.7</v>
      </c>
      <c r="S27" s="44">
        <v>11.9</v>
      </c>
      <c r="T27" s="44">
        <v>9.3</v>
      </c>
      <c r="U27" s="23">
        <v>14.1</v>
      </c>
      <c r="V27" s="23" t="s">
        <v>90</v>
      </c>
    </row>
    <row r="28" spans="1:22" ht="13.5">
      <c r="A28" s="55" t="s">
        <v>58</v>
      </c>
      <c r="B28" s="101">
        <v>0.98</v>
      </c>
      <c r="C28" s="101">
        <v>0.986</v>
      </c>
      <c r="D28" s="101">
        <v>0.999</v>
      </c>
      <c r="E28" s="101">
        <v>1.017</v>
      </c>
      <c r="F28" s="101">
        <v>1.009</v>
      </c>
      <c r="G28" s="91">
        <v>0.985</v>
      </c>
      <c r="H28" s="91">
        <v>0.956</v>
      </c>
      <c r="I28" s="91">
        <v>0.946</v>
      </c>
      <c r="J28" s="47">
        <v>0.948</v>
      </c>
      <c r="K28" s="53">
        <v>0.995</v>
      </c>
      <c r="L28" s="116"/>
      <c r="M28" s="124">
        <v>9.6</v>
      </c>
      <c r="N28" s="124">
        <v>15.1</v>
      </c>
      <c r="O28" s="44">
        <v>7.7</v>
      </c>
      <c r="P28" s="44">
        <v>5.3</v>
      </c>
      <c r="Q28" s="44" t="s">
        <v>90</v>
      </c>
      <c r="R28" s="44" t="s">
        <v>90</v>
      </c>
      <c r="S28" s="44"/>
      <c r="T28" s="23" t="s">
        <v>90</v>
      </c>
      <c r="U28" s="23" t="s">
        <v>90</v>
      </c>
      <c r="V28" s="44" t="s">
        <v>90</v>
      </c>
    </row>
    <row r="29" spans="1:22" ht="13.5">
      <c r="A29" s="55" t="s">
        <v>59</v>
      </c>
      <c r="B29" s="101">
        <v>0.717</v>
      </c>
      <c r="C29" s="101">
        <v>0.724</v>
      </c>
      <c r="D29" s="101">
        <v>0.737</v>
      </c>
      <c r="E29" s="101">
        <v>0.74</v>
      </c>
      <c r="F29" s="101">
        <v>0.73</v>
      </c>
      <c r="G29" s="91">
        <v>0.716</v>
      </c>
      <c r="H29" s="91">
        <v>0.71</v>
      </c>
      <c r="I29" s="91">
        <v>0.711</v>
      </c>
      <c r="J29" s="47">
        <v>0.712</v>
      </c>
      <c r="K29" s="53">
        <v>0.7319999999999999</v>
      </c>
      <c r="L29" s="116"/>
      <c r="M29" s="124">
        <v>41.1</v>
      </c>
      <c r="N29" s="124">
        <v>44.4</v>
      </c>
      <c r="O29" s="44">
        <v>45.5</v>
      </c>
      <c r="P29" s="44">
        <v>51.5</v>
      </c>
      <c r="Q29" s="44">
        <v>53.7</v>
      </c>
      <c r="R29" s="44">
        <v>61.8</v>
      </c>
      <c r="S29" s="44">
        <v>66.3</v>
      </c>
      <c r="T29" s="44">
        <v>62.9</v>
      </c>
      <c r="U29" s="44">
        <v>64.7</v>
      </c>
      <c r="V29" s="44">
        <v>76</v>
      </c>
    </row>
    <row r="30" spans="1:22" ht="13.5">
      <c r="A30" s="55" t="s">
        <v>60</v>
      </c>
      <c r="B30" s="101">
        <v>0.908</v>
      </c>
      <c r="C30" s="101">
        <v>0.905</v>
      </c>
      <c r="D30" s="101">
        <v>0.907</v>
      </c>
      <c r="E30" s="101">
        <v>0.906</v>
      </c>
      <c r="F30" s="101">
        <v>0.898</v>
      </c>
      <c r="G30" s="91">
        <v>0.888</v>
      </c>
      <c r="H30" s="91">
        <v>0.877</v>
      </c>
      <c r="I30" s="91">
        <v>0.872</v>
      </c>
      <c r="J30" s="47">
        <v>0.87</v>
      </c>
      <c r="K30" s="53">
        <v>0.9016666666666667</v>
      </c>
      <c r="L30" s="117"/>
      <c r="M30" s="124">
        <v>19.5</v>
      </c>
      <c r="N30" s="125">
        <v>21.7</v>
      </c>
      <c r="O30" s="44">
        <v>25.2</v>
      </c>
      <c r="P30" s="44">
        <v>19.2</v>
      </c>
      <c r="Q30">
        <v>18.1</v>
      </c>
      <c r="R30" s="44">
        <v>24.8</v>
      </c>
      <c r="S30" s="44">
        <v>19.4</v>
      </c>
      <c r="T30" s="44">
        <v>19.9</v>
      </c>
      <c r="U30" s="44">
        <v>20.5</v>
      </c>
      <c r="V30" s="44">
        <v>22.3</v>
      </c>
    </row>
    <row r="31" spans="1:22" ht="13.5">
      <c r="A31" s="58" t="s">
        <v>75</v>
      </c>
      <c r="B31" s="101">
        <v>1</v>
      </c>
      <c r="C31" s="101">
        <v>1.002</v>
      </c>
      <c r="D31" s="103">
        <v>1.009</v>
      </c>
      <c r="E31" s="103">
        <v>1.011</v>
      </c>
      <c r="F31" s="103">
        <v>1.001</v>
      </c>
      <c r="G31" s="93">
        <v>0.981</v>
      </c>
      <c r="H31" s="93">
        <v>0.965</v>
      </c>
      <c r="I31" s="93">
        <v>0.96</v>
      </c>
      <c r="J31" s="71">
        <v>0.968</v>
      </c>
      <c r="K31" s="54">
        <v>1.0093333333333332</v>
      </c>
      <c r="L31" s="118"/>
      <c r="M31" s="126" t="s">
        <v>90</v>
      </c>
      <c r="N31" s="126" t="s">
        <v>90</v>
      </c>
      <c r="O31" s="44" t="s">
        <v>90</v>
      </c>
      <c r="P31" s="44" t="s">
        <v>90</v>
      </c>
      <c r="Q31" s="44" t="s">
        <v>90</v>
      </c>
      <c r="R31" s="44" t="s">
        <v>90</v>
      </c>
      <c r="S31" s="44" t="s">
        <v>90</v>
      </c>
      <c r="T31" s="44" t="s">
        <v>90</v>
      </c>
      <c r="U31" s="44">
        <v>4.1</v>
      </c>
      <c r="V31" s="44">
        <v>6.8</v>
      </c>
    </row>
    <row r="33" spans="1:6" ht="13.5">
      <c r="A33" s="100" t="s">
        <v>93</v>
      </c>
      <c r="B33" s="100"/>
      <c r="C33" s="100"/>
      <c r="D33" s="100"/>
      <c r="E33" s="100"/>
      <c r="F33" s="100"/>
    </row>
  </sheetData>
  <sheetProtection/>
  <mergeCells count="3">
    <mergeCell ref="A3:A4"/>
    <mergeCell ref="B3:K3"/>
    <mergeCell ref="M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125" style="0" bestFit="1" customWidth="1"/>
    <col min="3" max="3" width="10.625" style="0" customWidth="1"/>
    <col min="4" max="4" width="9.125" style="0" bestFit="1" customWidth="1"/>
    <col min="5" max="5" width="12.625" style="0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10.50390625" style="2" customWidth="1"/>
    <col min="11" max="11" width="10.625" style="2" customWidth="1"/>
    <col min="12" max="12" width="9.125" style="2" bestFit="1" customWidth="1"/>
    <col min="13" max="13" width="10.875" style="2" customWidth="1"/>
    <col min="14" max="14" width="10.625" style="2" customWidth="1"/>
    <col min="15" max="15" width="9.125" style="2" bestFit="1" customWidth="1"/>
    <col min="17" max="17" width="11.125" style="0" customWidth="1"/>
    <col min="18" max="18" width="11.50390625" style="0" customWidth="1"/>
    <col min="19" max="19" width="14.625" style="0" customWidth="1"/>
    <col min="20" max="20" width="9.25390625" style="0" bestFit="1" customWidth="1"/>
    <col min="22" max="22" width="11.375" style="0" customWidth="1"/>
  </cols>
  <sheetData>
    <row r="1" spans="1:15" s="13" customFormat="1" ht="14.25">
      <c r="A1" s="15" t="s">
        <v>78</v>
      </c>
      <c r="I1" s="12"/>
      <c r="J1" s="12"/>
      <c r="K1" s="12"/>
      <c r="L1" s="12"/>
      <c r="M1" s="12"/>
      <c r="N1" s="12"/>
      <c r="O1" s="12"/>
    </row>
    <row r="3" spans="1:15" ht="13.5" customHeight="1">
      <c r="A3" s="162"/>
      <c r="B3" s="164" t="s">
        <v>79</v>
      </c>
      <c r="C3" s="165"/>
      <c r="D3" s="166"/>
      <c r="E3" s="167" t="s">
        <v>80</v>
      </c>
      <c r="F3" s="168"/>
      <c r="G3" s="169"/>
      <c r="I3" s="133"/>
      <c r="J3" s="156" t="s">
        <v>79</v>
      </c>
      <c r="K3" s="157"/>
      <c r="L3" s="158"/>
      <c r="M3" s="159" t="s">
        <v>80</v>
      </c>
      <c r="N3" s="160"/>
      <c r="O3" s="161"/>
    </row>
    <row r="4" spans="1:15" s="9" customFormat="1" ht="24">
      <c r="A4" s="163"/>
      <c r="B4" s="29" t="s">
        <v>81</v>
      </c>
      <c r="C4" s="29" t="s">
        <v>82</v>
      </c>
      <c r="D4" s="29" t="s">
        <v>83</v>
      </c>
      <c r="E4" s="70" t="s">
        <v>84</v>
      </c>
      <c r="F4" s="70" t="s">
        <v>85</v>
      </c>
      <c r="G4" s="70" t="s">
        <v>86</v>
      </c>
      <c r="I4" s="134"/>
      <c r="J4" s="70" t="s">
        <v>81</v>
      </c>
      <c r="K4" s="70" t="s">
        <v>82</v>
      </c>
      <c r="L4" s="70" t="s">
        <v>83</v>
      </c>
      <c r="M4" s="98" t="s">
        <v>84</v>
      </c>
      <c r="N4" s="98" t="s">
        <v>85</v>
      </c>
      <c r="O4" s="98" t="s">
        <v>86</v>
      </c>
    </row>
    <row r="5" spans="1:23" ht="13.5">
      <c r="A5" s="57" t="s">
        <v>21</v>
      </c>
      <c r="B5" s="30">
        <v>6584060</v>
      </c>
      <c r="C5" s="31">
        <v>605457</v>
      </c>
      <c r="D5" s="32">
        <f aca="true" t="shared" si="0" ref="D5:D29">C5/B5</f>
        <v>0.09195800159779832</v>
      </c>
      <c r="E5" s="82">
        <v>4206369</v>
      </c>
      <c r="F5" s="83">
        <v>702524</v>
      </c>
      <c r="G5" s="84">
        <f aca="true" t="shared" si="1" ref="G5:G29">F5/E5</f>
        <v>0.1670143537098148</v>
      </c>
      <c r="I5" s="56" t="s">
        <v>36</v>
      </c>
      <c r="J5" s="97">
        <v>55837298</v>
      </c>
      <c r="K5" s="97">
        <v>5270000</v>
      </c>
      <c r="L5" s="99">
        <f aca="true" t="shared" si="2" ref="L5:L32">K5/J5</f>
        <v>0.09438135777988398</v>
      </c>
      <c r="M5" s="69">
        <v>42797065</v>
      </c>
      <c r="N5" s="69">
        <v>6279000</v>
      </c>
      <c r="O5" s="99">
        <f aca="true" t="shared" si="3" ref="O5:O32">N5/M5</f>
        <v>0.14671566846932144</v>
      </c>
      <c r="Q5" s="127"/>
      <c r="R5" s="127"/>
      <c r="S5" s="127"/>
      <c r="T5" s="127"/>
      <c r="V5" s="127"/>
      <c r="W5" s="127"/>
    </row>
    <row r="6" spans="1:23" ht="13.5">
      <c r="A6" s="57" t="s">
        <v>22</v>
      </c>
      <c r="B6" s="28">
        <v>12723444</v>
      </c>
      <c r="C6" s="28">
        <v>1412474</v>
      </c>
      <c r="D6" s="32">
        <f t="shared" si="0"/>
        <v>0.11101349603142042</v>
      </c>
      <c r="E6" s="69">
        <v>8932496</v>
      </c>
      <c r="F6" s="69">
        <v>1455357</v>
      </c>
      <c r="G6" s="84">
        <f t="shared" si="1"/>
        <v>0.1629283685097648</v>
      </c>
      <c r="I6" s="56" t="s">
        <v>37</v>
      </c>
      <c r="J6" s="97">
        <v>16485392</v>
      </c>
      <c r="K6" s="97">
        <v>1606000</v>
      </c>
      <c r="L6" s="99">
        <f t="shared" si="2"/>
        <v>0.09741958213671838</v>
      </c>
      <c r="M6" s="69">
        <v>13822053</v>
      </c>
      <c r="N6" s="69">
        <v>2199208</v>
      </c>
      <c r="O6" s="99">
        <f t="shared" si="3"/>
        <v>0.1591086360325778</v>
      </c>
      <c r="Q6" s="127"/>
      <c r="R6" s="127"/>
      <c r="S6" s="127"/>
      <c r="T6" s="127"/>
      <c r="V6" s="127"/>
      <c r="W6" s="127"/>
    </row>
    <row r="7" spans="1:23" ht="13.5">
      <c r="A7" s="57" t="s">
        <v>0</v>
      </c>
      <c r="B7" s="28">
        <v>23887393</v>
      </c>
      <c r="C7" s="28">
        <v>1945469</v>
      </c>
      <c r="D7" s="32">
        <f t="shared" si="0"/>
        <v>0.08144333707742825</v>
      </c>
      <c r="E7" s="69">
        <v>17585818</v>
      </c>
      <c r="F7" s="69">
        <v>2771965</v>
      </c>
      <c r="G7" s="84">
        <f t="shared" si="1"/>
        <v>0.15762502489221714</v>
      </c>
      <c r="I7" s="56" t="s">
        <v>38</v>
      </c>
      <c r="J7" s="97">
        <v>12746542</v>
      </c>
      <c r="K7" s="97">
        <v>1747394</v>
      </c>
      <c r="L7" s="99">
        <f t="shared" si="2"/>
        <v>0.13708769013588157</v>
      </c>
      <c r="M7" s="69">
        <v>11862112</v>
      </c>
      <c r="N7" s="69">
        <v>1813020</v>
      </c>
      <c r="O7" s="99">
        <f t="shared" si="3"/>
        <v>0.15284124783175204</v>
      </c>
      <c r="Q7" s="127"/>
      <c r="R7" s="127"/>
      <c r="S7" s="127"/>
      <c r="T7" s="127"/>
      <c r="V7" s="127"/>
      <c r="W7" s="127"/>
    </row>
    <row r="8" spans="1:23" ht="13.5">
      <c r="A8" s="57" t="s">
        <v>1</v>
      </c>
      <c r="B8" s="28">
        <v>35380830</v>
      </c>
      <c r="C8" s="28">
        <v>4234221</v>
      </c>
      <c r="D8" s="32">
        <f t="shared" si="0"/>
        <v>0.11967557007565961</v>
      </c>
      <c r="E8" s="69">
        <v>26023020</v>
      </c>
      <c r="F8" s="69">
        <v>4337680</v>
      </c>
      <c r="G8" s="84">
        <f t="shared" si="1"/>
        <v>0.1666862646994853</v>
      </c>
      <c r="I8" s="56" t="s">
        <v>39</v>
      </c>
      <c r="J8" s="97">
        <v>17294633</v>
      </c>
      <c r="K8" s="97">
        <v>2298960</v>
      </c>
      <c r="L8" s="99">
        <f t="shared" si="2"/>
        <v>0.13292910002773692</v>
      </c>
      <c r="M8" s="69">
        <v>13323116</v>
      </c>
      <c r="N8" s="69">
        <v>2028563</v>
      </c>
      <c r="O8" s="99">
        <f t="shared" si="3"/>
        <v>0.1522589009958331</v>
      </c>
      <c r="Q8" s="127"/>
      <c r="R8" s="127"/>
      <c r="S8" s="127"/>
      <c r="T8" s="127"/>
      <c r="V8" s="127"/>
      <c r="W8" s="127"/>
    </row>
    <row r="9" spans="1:23" ht="13.5">
      <c r="A9" s="57" t="s">
        <v>2</v>
      </c>
      <c r="B9" s="28">
        <v>19408050</v>
      </c>
      <c r="C9" s="28">
        <v>2099997</v>
      </c>
      <c r="D9" s="32">
        <f t="shared" si="0"/>
        <v>0.10820236963528021</v>
      </c>
      <c r="E9" s="69">
        <v>16030690</v>
      </c>
      <c r="F9" s="69">
        <v>2735142</v>
      </c>
      <c r="G9" s="84">
        <f t="shared" si="1"/>
        <v>0.1706191062268686</v>
      </c>
      <c r="I9" s="56" t="s">
        <v>40</v>
      </c>
      <c r="J9" s="97">
        <v>13653123</v>
      </c>
      <c r="K9" s="97">
        <v>1478640</v>
      </c>
      <c r="L9" s="99">
        <f t="shared" si="2"/>
        <v>0.10830049652376236</v>
      </c>
      <c r="M9" s="69">
        <v>10142225</v>
      </c>
      <c r="N9" s="69">
        <v>1518062</v>
      </c>
      <c r="O9" s="99">
        <f t="shared" si="3"/>
        <v>0.14967741299369713</v>
      </c>
      <c r="Q9" s="127"/>
      <c r="R9" s="127"/>
      <c r="S9" s="127"/>
      <c r="T9" s="127"/>
      <c r="V9" s="127"/>
      <c r="W9" s="127"/>
    </row>
    <row r="10" spans="1:23" ht="13.5">
      <c r="A10" s="57" t="s">
        <v>3</v>
      </c>
      <c r="B10" s="28">
        <v>22762684</v>
      </c>
      <c r="C10" s="28">
        <v>3162833</v>
      </c>
      <c r="D10" s="32">
        <f t="shared" si="0"/>
        <v>0.1389481574316983</v>
      </c>
      <c r="E10" s="69">
        <v>16836981</v>
      </c>
      <c r="F10" s="69">
        <v>2763750</v>
      </c>
      <c r="G10" s="84">
        <f t="shared" si="1"/>
        <v>0.16414759866985654</v>
      </c>
      <c r="I10" s="56" t="s">
        <v>41</v>
      </c>
      <c r="J10" s="97">
        <v>22839183</v>
      </c>
      <c r="K10" s="97">
        <v>3771121</v>
      </c>
      <c r="L10" s="99">
        <f t="shared" si="2"/>
        <v>0.16511628283726262</v>
      </c>
      <c r="M10" s="69">
        <v>18986230</v>
      </c>
      <c r="N10" s="69">
        <v>2891187</v>
      </c>
      <c r="O10" s="99">
        <f t="shared" si="3"/>
        <v>0.1522780983902544</v>
      </c>
      <c r="Q10" s="127"/>
      <c r="R10" s="127"/>
      <c r="S10" s="127"/>
      <c r="T10" s="127"/>
      <c r="V10" s="127"/>
      <c r="W10" s="127"/>
    </row>
    <row r="11" spans="1:23" ht="13.5">
      <c r="A11" s="57" t="s">
        <v>4</v>
      </c>
      <c r="B11" s="33">
        <v>26257050</v>
      </c>
      <c r="C11" s="28">
        <v>3150353</v>
      </c>
      <c r="D11" s="32">
        <f t="shared" si="0"/>
        <v>0.11998122409029194</v>
      </c>
      <c r="E11" s="69">
        <v>23890418</v>
      </c>
      <c r="F11" s="69">
        <v>3865759</v>
      </c>
      <c r="G11" s="84">
        <f t="shared" si="1"/>
        <v>0.16181211228702655</v>
      </c>
      <c r="I11" s="56" t="s">
        <v>42</v>
      </c>
      <c r="J11" s="97">
        <v>11630764</v>
      </c>
      <c r="K11" s="97">
        <v>1250060</v>
      </c>
      <c r="L11" s="99">
        <f t="shared" si="2"/>
        <v>0.10747875204070859</v>
      </c>
      <c r="M11" s="69">
        <v>9620023</v>
      </c>
      <c r="N11" s="69">
        <v>1525079</v>
      </c>
      <c r="O11" s="99">
        <f t="shared" si="3"/>
        <v>0.15853174155612726</v>
      </c>
      <c r="Q11" s="127"/>
      <c r="R11" s="127"/>
      <c r="S11" s="127"/>
      <c r="T11" s="127"/>
      <c r="V11" s="127"/>
      <c r="W11" s="127"/>
    </row>
    <row r="12" spans="1:23" ht="13.5">
      <c r="A12" s="57" t="s">
        <v>5</v>
      </c>
      <c r="B12" s="28">
        <v>47270494</v>
      </c>
      <c r="C12" s="28">
        <v>4894599</v>
      </c>
      <c r="D12" s="32">
        <f t="shared" si="0"/>
        <v>0.1035444859112325</v>
      </c>
      <c r="E12" s="69">
        <v>34890203</v>
      </c>
      <c r="F12" s="69">
        <v>5241419</v>
      </c>
      <c r="G12" s="84">
        <f t="shared" si="1"/>
        <v>0.15022609642024726</v>
      </c>
      <c r="I12" s="56" t="s">
        <v>43</v>
      </c>
      <c r="J12" s="97">
        <v>20314959</v>
      </c>
      <c r="K12" s="97">
        <v>2622202</v>
      </c>
      <c r="L12" s="99">
        <f t="shared" si="2"/>
        <v>0.12907739562752749</v>
      </c>
      <c r="M12" s="69">
        <v>16395931</v>
      </c>
      <c r="N12" s="69">
        <v>2529311</v>
      </c>
      <c r="O12" s="99">
        <f t="shared" si="3"/>
        <v>0.1542645550289276</v>
      </c>
      <c r="Q12" s="127"/>
      <c r="R12" s="127"/>
      <c r="S12" s="127"/>
      <c r="T12" s="127"/>
      <c r="V12" s="127"/>
      <c r="W12" s="127"/>
    </row>
    <row r="13" spans="1:23" ht="13.5">
      <c r="A13" s="57" t="s">
        <v>6</v>
      </c>
      <c r="B13" s="28">
        <v>35633815</v>
      </c>
      <c r="C13" s="28">
        <v>3618718</v>
      </c>
      <c r="D13" s="32">
        <f t="shared" si="0"/>
        <v>0.10155292101056258</v>
      </c>
      <c r="E13" s="69">
        <v>25723626</v>
      </c>
      <c r="F13" s="69">
        <v>4101214</v>
      </c>
      <c r="G13" s="84">
        <f t="shared" si="1"/>
        <v>0.159433743905311</v>
      </c>
      <c r="I13" s="56" t="s">
        <v>44</v>
      </c>
      <c r="J13" s="97">
        <v>41059239</v>
      </c>
      <c r="K13" s="97">
        <v>4489005</v>
      </c>
      <c r="L13" s="99">
        <f t="shared" si="2"/>
        <v>0.1093299610350791</v>
      </c>
      <c r="M13" s="69">
        <v>35237695</v>
      </c>
      <c r="N13" s="69">
        <v>5441194</v>
      </c>
      <c r="O13" s="99">
        <f t="shared" si="3"/>
        <v>0.15441401601324944</v>
      </c>
      <c r="Q13" s="127"/>
      <c r="R13" s="127"/>
      <c r="S13" s="127"/>
      <c r="T13" s="127"/>
      <c r="V13" s="127"/>
      <c r="W13" s="127"/>
    </row>
    <row r="14" spans="1:23" ht="13.5">
      <c r="A14" s="57" t="s">
        <v>7</v>
      </c>
      <c r="B14" s="28">
        <v>25739769</v>
      </c>
      <c r="C14" s="28">
        <v>1830730</v>
      </c>
      <c r="D14" s="32">
        <f t="shared" si="0"/>
        <v>0.07112456992135399</v>
      </c>
      <c r="E14" s="69">
        <v>20742305</v>
      </c>
      <c r="F14" s="69">
        <v>3405294</v>
      </c>
      <c r="G14" s="84">
        <f t="shared" si="1"/>
        <v>0.16417143610606438</v>
      </c>
      <c r="I14" s="56" t="s">
        <v>45</v>
      </c>
      <c r="J14" s="97">
        <v>10074157</v>
      </c>
      <c r="K14" s="97">
        <v>998900</v>
      </c>
      <c r="L14" s="99">
        <f t="shared" si="2"/>
        <v>0.09915469850231637</v>
      </c>
      <c r="M14" s="69">
        <v>8367521</v>
      </c>
      <c r="N14" s="69">
        <v>1354480</v>
      </c>
      <c r="O14" s="99">
        <f t="shared" si="3"/>
        <v>0.1618735106849448</v>
      </c>
      <c r="Q14" s="127"/>
      <c r="R14" s="127"/>
      <c r="S14" s="127"/>
      <c r="T14" s="127"/>
      <c r="V14" s="127"/>
      <c r="W14" s="127"/>
    </row>
    <row r="15" spans="1:23" ht="13.5">
      <c r="A15" s="57" t="s">
        <v>8</v>
      </c>
      <c r="B15" s="28">
        <v>65806767</v>
      </c>
      <c r="C15" s="28">
        <v>5742640</v>
      </c>
      <c r="D15" s="32">
        <f t="shared" si="0"/>
        <v>0.08726518961188293</v>
      </c>
      <c r="E15" s="69">
        <v>57242336</v>
      </c>
      <c r="F15" s="69">
        <v>9059872</v>
      </c>
      <c r="G15" s="84">
        <f t="shared" si="1"/>
        <v>0.15827222704538124</v>
      </c>
      <c r="I15" s="56" t="s">
        <v>46</v>
      </c>
      <c r="J15" s="97">
        <v>16729152</v>
      </c>
      <c r="K15" s="97">
        <v>1910000</v>
      </c>
      <c r="L15" s="99">
        <f t="shared" si="2"/>
        <v>0.11417195563767966</v>
      </c>
      <c r="M15" s="69">
        <v>14351752</v>
      </c>
      <c r="N15" s="69">
        <v>2142000</v>
      </c>
      <c r="O15" s="99">
        <f t="shared" si="3"/>
        <v>0.1492500706533948</v>
      </c>
      <c r="Q15" s="127"/>
      <c r="R15" s="127"/>
      <c r="S15" s="127"/>
      <c r="T15" s="127"/>
      <c r="V15" s="127"/>
      <c r="W15" s="127"/>
    </row>
    <row r="16" spans="1:23" ht="13.5">
      <c r="A16" s="57" t="s">
        <v>9</v>
      </c>
      <c r="B16" s="28">
        <v>79887826</v>
      </c>
      <c r="C16" s="28">
        <v>6462474</v>
      </c>
      <c r="D16" s="32">
        <f t="shared" si="0"/>
        <v>0.08089435303947312</v>
      </c>
      <c r="E16" s="69">
        <v>71563842</v>
      </c>
      <c r="F16" s="69">
        <v>9888076</v>
      </c>
      <c r="G16" s="84">
        <f t="shared" si="1"/>
        <v>0.1381713966670487</v>
      </c>
      <c r="I16" s="56" t="s">
        <v>47</v>
      </c>
      <c r="J16" s="97">
        <v>15556913</v>
      </c>
      <c r="K16" s="97">
        <v>2212085</v>
      </c>
      <c r="L16" s="99">
        <f t="shared" si="2"/>
        <v>0.14219305591025674</v>
      </c>
      <c r="M16" s="69">
        <v>14327182</v>
      </c>
      <c r="N16" s="69">
        <v>2196261</v>
      </c>
      <c r="O16" s="99">
        <f t="shared" si="3"/>
        <v>0.1532932994080762</v>
      </c>
      <c r="Q16" s="127"/>
      <c r="R16" s="127"/>
      <c r="S16" s="127"/>
      <c r="T16" s="127"/>
      <c r="V16" s="127"/>
      <c r="W16" s="127"/>
    </row>
    <row r="17" spans="1:23" ht="13.5">
      <c r="A17" s="57" t="s">
        <v>10</v>
      </c>
      <c r="B17" s="28">
        <v>23578387</v>
      </c>
      <c r="C17" s="28">
        <v>2270961</v>
      </c>
      <c r="D17" s="32">
        <f t="shared" si="0"/>
        <v>0.0963153671198967</v>
      </c>
      <c r="E17" s="69">
        <v>15348104</v>
      </c>
      <c r="F17" s="69">
        <v>2423180</v>
      </c>
      <c r="G17" s="84">
        <f t="shared" si="1"/>
        <v>0.15788139043102653</v>
      </c>
      <c r="I17" s="56" t="s">
        <v>48</v>
      </c>
      <c r="J17" s="97">
        <v>15451690</v>
      </c>
      <c r="K17" s="97">
        <v>1581846</v>
      </c>
      <c r="L17" s="99">
        <f t="shared" si="2"/>
        <v>0.10237365621495124</v>
      </c>
      <c r="M17" s="69">
        <v>13238349</v>
      </c>
      <c r="N17" s="69">
        <v>2125049</v>
      </c>
      <c r="O17" s="99">
        <f t="shared" si="3"/>
        <v>0.1605222071120802</v>
      </c>
      <c r="Q17" s="127"/>
      <c r="R17" s="127"/>
      <c r="S17" s="127"/>
      <c r="T17" s="127"/>
      <c r="V17" s="127"/>
      <c r="W17" s="127"/>
    </row>
    <row r="18" spans="1:23" ht="13.5">
      <c r="A18" s="57" t="s">
        <v>11</v>
      </c>
      <c r="B18" s="28">
        <v>32493792</v>
      </c>
      <c r="C18" s="28">
        <v>3860325</v>
      </c>
      <c r="D18" s="32">
        <f t="shared" si="0"/>
        <v>0.11880192376439168</v>
      </c>
      <c r="E18" s="69">
        <v>23736842</v>
      </c>
      <c r="F18" s="69">
        <v>3769420</v>
      </c>
      <c r="G18" s="84">
        <f t="shared" si="1"/>
        <v>0.15880039981729668</v>
      </c>
      <c r="I18" s="56" t="s">
        <v>49</v>
      </c>
      <c r="J18" s="97">
        <v>10119308</v>
      </c>
      <c r="K18" s="97">
        <v>1452533</v>
      </c>
      <c r="L18" s="99">
        <f t="shared" si="2"/>
        <v>0.14354074409040618</v>
      </c>
      <c r="M18" s="69">
        <v>8938580</v>
      </c>
      <c r="N18" s="69">
        <v>1431865</v>
      </c>
      <c r="O18" s="99">
        <f t="shared" si="3"/>
        <v>0.16018931418636964</v>
      </c>
      <c r="Q18" s="127"/>
      <c r="R18" s="127"/>
      <c r="S18" s="127"/>
      <c r="T18" s="127"/>
      <c r="V18" s="127"/>
      <c r="W18" s="127"/>
    </row>
    <row r="19" spans="1:23" ht="13.5">
      <c r="A19" s="57" t="s">
        <v>12</v>
      </c>
      <c r="B19" s="28">
        <v>51922253</v>
      </c>
      <c r="C19" s="28">
        <v>4984558</v>
      </c>
      <c r="D19" s="32">
        <f t="shared" si="0"/>
        <v>0.09600041816367252</v>
      </c>
      <c r="E19" s="69">
        <v>45822378</v>
      </c>
      <c r="F19" s="69">
        <v>7640772</v>
      </c>
      <c r="G19" s="84">
        <f t="shared" si="1"/>
        <v>0.16674760965046379</v>
      </c>
      <c r="I19" s="56" t="s">
        <v>50</v>
      </c>
      <c r="J19" s="97">
        <v>7072814</v>
      </c>
      <c r="K19" s="97">
        <v>966033</v>
      </c>
      <c r="L19" s="99">
        <f t="shared" si="2"/>
        <v>0.13658396785211657</v>
      </c>
      <c r="M19" s="69">
        <v>5986400</v>
      </c>
      <c r="N19" s="69">
        <v>1011490</v>
      </c>
      <c r="O19" s="99">
        <f t="shared" si="3"/>
        <v>0.16896465321395163</v>
      </c>
      <c r="Q19" s="127"/>
      <c r="R19" s="127"/>
      <c r="S19" s="127"/>
      <c r="T19" s="127"/>
      <c r="V19" s="127"/>
      <c r="W19" s="127"/>
    </row>
    <row r="20" spans="1:23" ht="13.5">
      <c r="A20" s="57" t="s">
        <v>13</v>
      </c>
      <c r="B20" s="28">
        <v>28809180</v>
      </c>
      <c r="C20" s="28">
        <v>3588647</v>
      </c>
      <c r="D20" s="32">
        <f t="shared" si="0"/>
        <v>0.12456609316891352</v>
      </c>
      <c r="E20" s="69">
        <v>21167972</v>
      </c>
      <c r="F20" s="69">
        <v>3474044</v>
      </c>
      <c r="G20" s="84">
        <f t="shared" si="1"/>
        <v>0.16411794195494966</v>
      </c>
      <c r="I20" s="56" t="s">
        <v>51</v>
      </c>
      <c r="J20" s="97">
        <v>6576095</v>
      </c>
      <c r="K20" s="97">
        <v>1061055</v>
      </c>
      <c r="L20" s="99">
        <f t="shared" si="2"/>
        <v>0.16135031504258987</v>
      </c>
      <c r="M20" s="69">
        <v>4616240</v>
      </c>
      <c r="N20" s="69">
        <v>735035</v>
      </c>
      <c r="O20" s="99">
        <f t="shared" si="3"/>
        <v>0.15922807306379216</v>
      </c>
      <c r="Q20" s="127"/>
      <c r="R20" s="127"/>
      <c r="S20" s="127"/>
      <c r="T20" s="127"/>
      <c r="V20" s="127"/>
      <c r="W20" s="127"/>
    </row>
    <row r="21" spans="1:23" ht="13.5">
      <c r="A21" s="57" t="s">
        <v>14</v>
      </c>
      <c r="B21" s="28">
        <v>35059200</v>
      </c>
      <c r="C21" s="28">
        <v>4091781</v>
      </c>
      <c r="D21" s="32">
        <f t="shared" si="0"/>
        <v>0.11671062089266156</v>
      </c>
      <c r="E21" s="69">
        <v>33424063</v>
      </c>
      <c r="F21" s="69">
        <v>5400120</v>
      </c>
      <c r="G21" s="84">
        <f t="shared" si="1"/>
        <v>0.16156384099682913</v>
      </c>
      <c r="I21" s="56" t="s">
        <v>52</v>
      </c>
      <c r="J21" s="97">
        <v>7628049</v>
      </c>
      <c r="K21" s="97">
        <v>1010985</v>
      </c>
      <c r="L21" s="99">
        <f t="shared" si="2"/>
        <v>0.13253520002296787</v>
      </c>
      <c r="M21" s="69">
        <v>6981766</v>
      </c>
      <c r="N21" s="69">
        <v>1049302</v>
      </c>
      <c r="O21" s="99">
        <f t="shared" si="3"/>
        <v>0.15029177431612575</v>
      </c>
      <c r="Q21" s="127"/>
      <c r="R21" s="127"/>
      <c r="S21" s="127"/>
      <c r="T21" s="127"/>
      <c r="V21" s="127"/>
      <c r="W21" s="127"/>
    </row>
    <row r="22" spans="1:23" ht="13.5">
      <c r="A22" s="57" t="s">
        <v>15</v>
      </c>
      <c r="B22" s="28">
        <v>22444369</v>
      </c>
      <c r="C22" s="28">
        <v>2429184</v>
      </c>
      <c r="D22" s="32">
        <f t="shared" si="0"/>
        <v>0.10823133410433593</v>
      </c>
      <c r="E22" s="69">
        <v>18115540</v>
      </c>
      <c r="F22" s="69">
        <v>2838332</v>
      </c>
      <c r="G22" s="84">
        <f t="shared" si="1"/>
        <v>0.1566794034293209</v>
      </c>
      <c r="I22" s="56" t="s">
        <v>53</v>
      </c>
      <c r="J22" s="97">
        <v>8628364</v>
      </c>
      <c r="K22" s="97">
        <v>902375</v>
      </c>
      <c r="L22" s="99">
        <f t="shared" si="2"/>
        <v>0.10458239823910999</v>
      </c>
      <c r="M22" s="69">
        <v>7636649</v>
      </c>
      <c r="N22" s="69">
        <v>1266643</v>
      </c>
      <c r="O22" s="99">
        <f t="shared" si="3"/>
        <v>0.16586371849747186</v>
      </c>
      <c r="Q22" s="127"/>
      <c r="R22" s="127"/>
      <c r="S22" s="127"/>
      <c r="T22" s="127"/>
      <c r="V22" s="127"/>
      <c r="W22" s="127"/>
    </row>
    <row r="23" spans="1:23" ht="13.5">
      <c r="A23" s="57" t="s">
        <v>16</v>
      </c>
      <c r="B23" s="28">
        <v>55277935</v>
      </c>
      <c r="C23" s="28">
        <v>5649695</v>
      </c>
      <c r="D23" s="32">
        <f t="shared" si="0"/>
        <v>0.10220524699412162</v>
      </c>
      <c r="E23" s="69">
        <v>45436109</v>
      </c>
      <c r="F23" s="69">
        <v>7328364</v>
      </c>
      <c r="G23" s="84">
        <f t="shared" si="1"/>
        <v>0.16128942731429755</v>
      </c>
      <c r="I23" s="56" t="s">
        <v>23</v>
      </c>
      <c r="J23" s="97">
        <v>7907893</v>
      </c>
      <c r="K23" s="97">
        <v>1043430</v>
      </c>
      <c r="L23" s="99">
        <f t="shared" si="2"/>
        <v>0.13194791583548235</v>
      </c>
      <c r="M23" s="69">
        <v>7120027</v>
      </c>
      <c r="N23" s="69">
        <v>1121982</v>
      </c>
      <c r="O23" s="99">
        <f t="shared" si="3"/>
        <v>0.15758114400408874</v>
      </c>
      <c r="Q23" s="127"/>
      <c r="R23" s="127"/>
      <c r="S23" s="127"/>
      <c r="T23" s="127"/>
      <c r="V23" s="127"/>
      <c r="W23" s="127"/>
    </row>
    <row r="24" spans="1:23" ht="13.5">
      <c r="A24" s="57" t="s">
        <v>17</v>
      </c>
      <c r="B24" s="28">
        <v>62462240</v>
      </c>
      <c r="C24" s="28">
        <v>5410717</v>
      </c>
      <c r="D24" s="32">
        <f t="shared" si="0"/>
        <v>0.08662380663901903</v>
      </c>
      <c r="E24" s="69">
        <v>59182508</v>
      </c>
      <c r="F24" s="69">
        <v>8599970</v>
      </c>
      <c r="G24" s="84">
        <f t="shared" si="1"/>
        <v>0.1453126994888422</v>
      </c>
      <c r="I24" s="56" t="s">
        <v>54</v>
      </c>
      <c r="J24" s="97">
        <v>11455059</v>
      </c>
      <c r="K24" s="97">
        <v>1123575</v>
      </c>
      <c r="L24" s="99">
        <f t="shared" si="2"/>
        <v>0.09808548345320614</v>
      </c>
      <c r="M24" s="69">
        <v>9612572</v>
      </c>
      <c r="N24" s="69">
        <v>1605687</v>
      </c>
      <c r="O24" s="99">
        <f t="shared" si="3"/>
        <v>0.16704030929495248</v>
      </c>
      <c r="Q24" s="127"/>
      <c r="R24" s="127"/>
      <c r="S24" s="127"/>
      <c r="T24" s="127"/>
      <c r="V24" s="127"/>
      <c r="W24" s="127"/>
    </row>
    <row r="25" spans="1:23" ht="13.5">
      <c r="A25" s="57" t="s">
        <v>18</v>
      </c>
      <c r="B25" s="28">
        <v>68793060</v>
      </c>
      <c r="C25" s="28">
        <v>6449189</v>
      </c>
      <c r="D25" s="32">
        <f t="shared" si="0"/>
        <v>0.09374766873286346</v>
      </c>
      <c r="E25" s="69">
        <v>61986134</v>
      </c>
      <c r="F25" s="69">
        <v>9554638</v>
      </c>
      <c r="G25" s="84">
        <f t="shared" si="1"/>
        <v>0.1541415375251504</v>
      </c>
      <c r="I25" s="56" t="s">
        <v>55</v>
      </c>
      <c r="J25" s="97">
        <v>7640377</v>
      </c>
      <c r="K25" s="97">
        <v>885462</v>
      </c>
      <c r="L25" s="99">
        <f t="shared" si="2"/>
        <v>0.11589244876267231</v>
      </c>
      <c r="M25" s="69">
        <v>5186362</v>
      </c>
      <c r="N25" s="69">
        <v>944945</v>
      </c>
      <c r="O25" s="99">
        <f t="shared" si="3"/>
        <v>0.18219804171016216</v>
      </c>
      <c r="Q25" s="127"/>
      <c r="R25" s="127"/>
      <c r="S25" s="127"/>
      <c r="T25" s="127"/>
      <c r="V25" s="127"/>
      <c r="W25" s="127"/>
    </row>
    <row r="26" spans="1:23" ht="13.5">
      <c r="A26" s="57" t="s">
        <v>19</v>
      </c>
      <c r="B26" s="28">
        <v>44130147</v>
      </c>
      <c r="C26" s="28">
        <v>4054857</v>
      </c>
      <c r="D26" s="32">
        <f t="shared" si="0"/>
        <v>0.09188405830599204</v>
      </c>
      <c r="E26" s="69">
        <v>40201075</v>
      </c>
      <c r="F26" s="69">
        <v>6099666</v>
      </c>
      <c r="G26" s="84">
        <f t="shared" si="1"/>
        <v>0.15172892764683532</v>
      </c>
      <c r="I26" s="56" t="s">
        <v>56</v>
      </c>
      <c r="J26" s="97">
        <v>14987220</v>
      </c>
      <c r="K26" s="97">
        <v>1438018</v>
      </c>
      <c r="L26" s="99">
        <f t="shared" si="2"/>
        <v>0.09594961573927653</v>
      </c>
      <c r="M26" s="69">
        <v>11481173</v>
      </c>
      <c r="N26" s="69">
        <v>1614357</v>
      </c>
      <c r="O26" s="99">
        <f t="shared" si="3"/>
        <v>0.14060906494484493</v>
      </c>
      <c r="Q26" s="127"/>
      <c r="R26" s="127"/>
      <c r="S26" s="127"/>
      <c r="T26" s="127"/>
      <c r="V26" s="127"/>
      <c r="W26" s="127"/>
    </row>
    <row r="27" spans="1:23" ht="13.5">
      <c r="A27" s="57" t="s">
        <v>20</v>
      </c>
      <c r="B27" s="28">
        <v>61262525</v>
      </c>
      <c r="C27" s="28">
        <v>5891344</v>
      </c>
      <c r="D27" s="32">
        <f t="shared" si="0"/>
        <v>0.09616554329094336</v>
      </c>
      <c r="E27" s="69">
        <v>47090488</v>
      </c>
      <c r="F27" s="69">
        <v>7427477</v>
      </c>
      <c r="G27" s="84">
        <f t="shared" si="1"/>
        <v>0.1577277559748372</v>
      </c>
      <c r="I27" s="56" t="s">
        <v>57</v>
      </c>
      <c r="J27" s="97">
        <v>7297501</v>
      </c>
      <c r="K27" s="97">
        <v>748517</v>
      </c>
      <c r="L27" s="99">
        <f t="shared" si="2"/>
        <v>0.10257168858215984</v>
      </c>
      <c r="M27" s="69">
        <v>5104075</v>
      </c>
      <c r="N27" s="69">
        <v>736735</v>
      </c>
      <c r="O27" s="99">
        <f t="shared" si="3"/>
        <v>0.14434251064100742</v>
      </c>
      <c r="Q27" s="127"/>
      <c r="R27" s="127"/>
      <c r="S27" s="127"/>
      <c r="T27" s="127"/>
      <c r="V27" s="127"/>
      <c r="W27" s="127"/>
    </row>
    <row r="28" spans="1:23" ht="13.5">
      <c r="A28" s="57" t="s">
        <v>96</v>
      </c>
      <c r="B28" s="28">
        <v>887575270</v>
      </c>
      <c r="C28" s="28">
        <v>87841223</v>
      </c>
      <c r="D28" s="32">
        <f t="shared" si="0"/>
        <v>0.09896763234514183</v>
      </c>
      <c r="E28" s="69">
        <v>735179317</v>
      </c>
      <c r="F28" s="69">
        <v>114884035</v>
      </c>
      <c r="G28" s="84">
        <f t="shared" si="1"/>
        <v>0.15626668534256385</v>
      </c>
      <c r="I28" s="56" t="s">
        <v>58</v>
      </c>
      <c r="J28" s="97">
        <v>5783108</v>
      </c>
      <c r="K28" s="97">
        <v>613724</v>
      </c>
      <c r="L28" s="99">
        <f t="shared" si="2"/>
        <v>0.10612355847409385</v>
      </c>
      <c r="M28" s="69">
        <v>3874873</v>
      </c>
      <c r="N28" s="69">
        <v>607194</v>
      </c>
      <c r="O28" s="99">
        <f t="shared" si="3"/>
        <v>0.15670036153442965</v>
      </c>
      <c r="Q28" s="127"/>
      <c r="R28" s="127"/>
      <c r="S28" s="127"/>
      <c r="T28" s="127"/>
      <c r="V28" s="127"/>
      <c r="W28" s="127"/>
    </row>
    <row r="29" spans="1:23" ht="13.5">
      <c r="A29" s="57" t="s">
        <v>100</v>
      </c>
      <c r="B29" s="28">
        <f>B28+J32</f>
        <v>1290005652</v>
      </c>
      <c r="C29" s="28">
        <f>C28+K32</f>
        <v>134862663</v>
      </c>
      <c r="D29" s="32">
        <f t="shared" si="0"/>
        <v>0.10454424195034458</v>
      </c>
      <c r="E29" s="69">
        <f>E28+M32</f>
        <v>1067449410</v>
      </c>
      <c r="F29" s="69">
        <f>F28+N32</f>
        <v>166335227</v>
      </c>
      <c r="G29" s="84">
        <f t="shared" si="1"/>
        <v>0.15582492757197738</v>
      </c>
      <c r="I29" s="56" t="s">
        <v>59</v>
      </c>
      <c r="J29" s="97">
        <v>8342318</v>
      </c>
      <c r="K29" s="97">
        <v>799928</v>
      </c>
      <c r="L29" s="99">
        <f t="shared" si="2"/>
        <v>0.09588797741826673</v>
      </c>
      <c r="M29" s="69">
        <v>6823473</v>
      </c>
      <c r="N29" s="69">
        <v>1052058</v>
      </c>
      <c r="O29" s="99">
        <f t="shared" si="3"/>
        <v>0.1541821884544718</v>
      </c>
      <c r="Q29" s="127"/>
      <c r="R29" s="127"/>
      <c r="S29" s="127"/>
      <c r="T29" s="127"/>
      <c r="V29" s="127"/>
      <c r="W29" s="127"/>
    </row>
    <row r="30" spans="9:23" ht="13.5">
      <c r="I30" s="56" t="s">
        <v>60</v>
      </c>
      <c r="J30" s="97">
        <v>18598700</v>
      </c>
      <c r="K30" s="97">
        <v>2481642</v>
      </c>
      <c r="L30" s="99">
        <f t="shared" si="2"/>
        <v>0.13343093872152353</v>
      </c>
      <c r="M30" s="69">
        <v>17974748</v>
      </c>
      <c r="N30" s="69">
        <v>2798694</v>
      </c>
      <c r="O30" s="99">
        <f t="shared" si="3"/>
        <v>0.15570143180866847</v>
      </c>
      <c r="Q30" s="127"/>
      <c r="R30" s="127"/>
      <c r="S30" s="127"/>
      <c r="T30" s="127"/>
      <c r="V30" s="127"/>
      <c r="W30" s="127"/>
    </row>
    <row r="31" spans="1:23" ht="13.5">
      <c r="A31" s="34" t="s">
        <v>109</v>
      </c>
      <c r="I31" s="56" t="s">
        <v>97</v>
      </c>
      <c r="J31" s="97">
        <v>391709851</v>
      </c>
      <c r="K31" s="97">
        <v>45763490</v>
      </c>
      <c r="L31" s="99">
        <f t="shared" si="2"/>
        <v>0.11683007175635213</v>
      </c>
      <c r="M31" s="69">
        <v>323808192</v>
      </c>
      <c r="N31" s="69">
        <v>50018401</v>
      </c>
      <c r="O31" s="99">
        <f t="shared" si="3"/>
        <v>0.1544692266463722</v>
      </c>
      <c r="Q31" s="127"/>
      <c r="R31" s="127"/>
      <c r="S31" s="127"/>
      <c r="T31" s="127"/>
      <c r="V31" s="127"/>
      <c r="W31" s="127"/>
    </row>
    <row r="32" spans="1:23" ht="13.5">
      <c r="A32" s="34" t="s">
        <v>24</v>
      </c>
      <c r="I32" s="56" t="s">
        <v>99</v>
      </c>
      <c r="J32" s="97">
        <v>402430382</v>
      </c>
      <c r="K32" s="97">
        <v>47021440</v>
      </c>
      <c r="L32" s="99">
        <f t="shared" si="2"/>
        <v>0.11684366316060103</v>
      </c>
      <c r="M32" s="69">
        <v>332270093</v>
      </c>
      <c r="N32" s="69">
        <v>51451192</v>
      </c>
      <c r="O32" s="99">
        <f t="shared" si="3"/>
        <v>0.15484749631077993</v>
      </c>
      <c r="Q32" s="127"/>
      <c r="R32" s="127"/>
      <c r="S32" s="127"/>
      <c r="T32" s="127"/>
      <c r="V32" s="127"/>
      <c r="W32" s="127"/>
    </row>
    <row r="33" ht="13.5">
      <c r="A33" s="7" t="s">
        <v>87</v>
      </c>
    </row>
    <row r="34" ht="13.5">
      <c r="A34" s="17"/>
    </row>
    <row r="35" ht="13.5">
      <c r="A35" s="17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アークプリント</cp:lastModifiedBy>
  <cp:lastPrinted>2023-05-16T02:49:47Z</cp:lastPrinted>
  <dcterms:created xsi:type="dcterms:W3CDTF">2008-05-09T05:54:37Z</dcterms:created>
  <dcterms:modified xsi:type="dcterms:W3CDTF">2023-06-29T05:31:30Z</dcterms:modified>
  <cp:category/>
  <cp:version/>
  <cp:contentType/>
  <cp:contentStatus/>
</cp:coreProperties>
</file>