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760" activeTab="0"/>
  </bookViews>
  <sheets>
    <sheet name="財政" sheetId="1" r:id="rId1"/>
    <sheet name="財政（２）" sheetId="2" r:id="rId2"/>
    <sheet name="財政（３）" sheetId="3" r:id="rId3"/>
    <sheet name="財政（４）" sheetId="4" r:id="rId4"/>
    <sheet name="財政（５） ２３区" sheetId="5" r:id="rId5"/>
    <sheet name="財政（５）多摩" sheetId="6" r:id="rId6"/>
    <sheet name="財政（６）" sheetId="7" r:id="rId7"/>
  </sheets>
  <definedNames>
    <definedName name="_xlnm.Print_Area" localSheetId="4">'財政（５） ２３区'!$A$1:$V$32</definedName>
    <definedName name="_xlnm.Print_Area" localSheetId="5">'財政（５）多摩'!$A$1:$V$34</definedName>
  </definedNames>
  <calcPr fullCalcOnLoad="1"/>
</workbook>
</file>

<file path=xl/sharedStrings.xml><?xml version="1.0" encoding="utf-8"?>
<sst xmlns="http://schemas.openxmlformats.org/spreadsheetml/2006/main" count="759" uniqueCount="113">
  <si>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</si>
  <si>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</si>
  <si>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</si>
  <si>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</si>
  <si>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</si>
  <si>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</si>
  <si>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</si>
  <si>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</si>
  <si>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</si>
  <si>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</si>
  <si>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</si>
  <si>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</si>
  <si>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</si>
  <si>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</si>
  <si>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</si>
  <si>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</si>
  <si>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</si>
  <si>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</si>
  <si>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</si>
  <si>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</si>
  <si>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</si>
  <si>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千代田区</t>
  </si>
  <si>
    <t>中央区</t>
  </si>
  <si>
    <t>清瀬市</t>
  </si>
  <si>
    <t>単位：千円</t>
  </si>
  <si>
    <t>主要税目の状況</t>
  </si>
  <si>
    <t>人口1人当り住民税収</t>
  </si>
  <si>
    <t>単位：千円・％</t>
  </si>
  <si>
    <t>人口(b)</t>
  </si>
  <si>
    <t>a/b</t>
  </si>
  <si>
    <t>個人住民税(a)</t>
  </si>
  <si>
    <t>人口1人当り住民税収</t>
  </si>
  <si>
    <t>財政</t>
  </si>
  <si>
    <t>財政（２）</t>
  </si>
  <si>
    <t>財政（３）</t>
  </si>
  <si>
    <t xml:space="preserve">６．財政 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</si>
  <si>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</si>
  <si>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</si>
  <si>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</si>
  <si>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</si>
  <si>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</si>
  <si>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</si>
  <si>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</si>
  <si>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</si>
  <si>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</si>
  <si>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</si>
  <si>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</si>
  <si>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</si>
  <si>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</si>
  <si>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</si>
  <si>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</si>
  <si>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</si>
  <si>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</si>
  <si>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</si>
  <si>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</si>
  <si>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</si>
  <si>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</si>
  <si>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</si>
  <si>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</si>
  <si>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</si>
  <si>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</si>
  <si>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市町村民税</t>
  </si>
  <si>
    <t>固定資産税</t>
  </si>
  <si>
    <t>個人均等割(a)</t>
  </si>
  <si>
    <t>所得割(b)</t>
  </si>
  <si>
    <t>a+b</t>
  </si>
  <si>
    <t>法人均等割(c)</t>
  </si>
  <si>
    <t>法人税割(d)</t>
  </si>
  <si>
    <t>c+d</t>
  </si>
  <si>
    <t>千代田区</t>
  </si>
  <si>
    <t>中央区</t>
  </si>
  <si>
    <t>歳入に占める地方税比率（％）</t>
  </si>
  <si>
    <t>財政（４）</t>
  </si>
  <si>
    <t>区部平均</t>
  </si>
  <si>
    <t>単位：％</t>
  </si>
  <si>
    <t>市部平均</t>
  </si>
  <si>
    <t>財政力指数</t>
  </si>
  <si>
    <t>将来負担比率％</t>
  </si>
  <si>
    <t>-</t>
  </si>
  <si>
    <t>財政（６）</t>
  </si>
  <si>
    <t>国民健保特会の状況</t>
  </si>
  <si>
    <t>介護保険特会の状況</t>
  </si>
  <si>
    <t>歳入(a)</t>
  </si>
  <si>
    <t>他会計からの繰入金(b)</t>
  </si>
  <si>
    <t>b/a</t>
  </si>
  <si>
    <t>歳入(c)</t>
  </si>
  <si>
    <t>他会計からの繰入金(d)</t>
  </si>
  <si>
    <t>d/c</t>
  </si>
  <si>
    <t>出所：東京都総務局行政部ホームページ、区市町村行財政資料集</t>
  </si>
  <si>
    <t>経常収支比率</t>
  </si>
  <si>
    <t>将来負担比率は同所、都内区市町村等の健全化判断比率等の概要</t>
  </si>
  <si>
    <t>-</t>
  </si>
  <si>
    <t>財政（５）：２３区</t>
  </si>
  <si>
    <t>財政（５）：多摩</t>
  </si>
  <si>
    <t>出所：前頁に同じ</t>
  </si>
  <si>
    <t>人口は2015年度国勢調査のデータを利用している。</t>
  </si>
  <si>
    <t>-</t>
  </si>
  <si>
    <t>-</t>
  </si>
  <si>
    <t>特別区計</t>
  </si>
  <si>
    <t>市計</t>
  </si>
  <si>
    <t>区部計</t>
  </si>
  <si>
    <t>市計</t>
  </si>
  <si>
    <r>
      <t>2019</t>
    </r>
    <r>
      <rPr>
        <sz val="10"/>
        <rFont val="ＭＳ Ｐゴシック"/>
        <family val="3"/>
      </rPr>
      <t>年度決算歳入額</t>
    </r>
  </si>
  <si>
    <r>
      <t>2019</t>
    </r>
    <r>
      <rPr>
        <sz val="10"/>
        <rFont val="ＭＳ Ｐゴシック"/>
        <family val="3"/>
      </rPr>
      <t>年度決算歳出額</t>
    </r>
  </si>
  <si>
    <r>
      <t>2019</t>
    </r>
    <r>
      <rPr>
        <sz val="10"/>
        <rFont val="ＭＳ Ｐゴシック"/>
        <family val="3"/>
      </rPr>
      <t>年度
標準財政規模</t>
    </r>
  </si>
  <si>
    <t>2019年度決算歳入額</t>
  </si>
  <si>
    <t>2019年度決算歳出額</t>
  </si>
  <si>
    <t>出所：2019年度決算カード</t>
  </si>
  <si>
    <t>区+市</t>
  </si>
  <si>
    <t>ここまで</t>
  </si>
  <si>
    <t>2019年度決算</t>
  </si>
  <si>
    <t>市町村計</t>
  </si>
  <si>
    <t>都計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</si>
</sst>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\ ##0\ ##0"/>
    <numFmt numFmtId="181" formatCode="#,##0.0"/>
    <numFmt numFmtId="182" formatCode="_ #,##0;[Red]_ \-#,##0"/>
    <numFmt numFmtId="183" formatCode="#,##0_);[Red]\(#,##0\)"/>
    <numFmt numFmtId="184" formatCode="0_);[Red]\(0\)"/>
    <numFmt numFmtId="185" formatCode="#,##0_ "/>
    <numFmt numFmtId="186" formatCode="0.0_ "/>
    <numFmt numFmtId="187" formatCode="#,##0.00_);[Red]\(#,##0.00\)"/>
    <numFmt numFmtId="188" formatCode="#,##0.0_);[Red]\(#,##0.0\)"/>
    <numFmt numFmtId="189" formatCode="0.00_ "/>
    <numFmt numFmtId="190" formatCode="#,##0.00_ "/>
    <numFmt numFmtId="191" formatCode="#,##0.0_ "/>
    <numFmt numFmtId="192" formatCode="0_ "/>
    <numFmt numFmtId="193" formatCode="#\ ###\ ##0_ "/>
    <numFmt numFmtId="194" formatCode="0.000000_ "/>
    <numFmt numFmtId="195" formatCode="0.0000000_ "/>
    <numFmt numFmtId="196" formatCode="0.00000_ "/>
    <numFmt numFmtId="197" formatCode="0.0000_ "/>
    <numFmt numFmtId="198" formatCode="0.000_ "/>
    <numFmt numFmtId="199" formatCode="0.00000000_ "/>
    <numFmt numFmtId="200" formatCode="0.000000000_ "/>
    <numFmt numFmtId="201" formatCode="0.0000000000_ "/>
    <numFmt numFmtId="202" formatCode="0.00000000000_ "/>
    <numFmt numFmtId="203" formatCode="0.000000000000_ "/>
    <numFmt numFmtId="204" formatCode="#.0\ ##0\ ##0"/>
    <numFmt numFmtId="205" formatCode="#.00\ ##0\ ##0"/>
    <numFmt numFmtId="206" formatCode="#.\ ##0\ ##0"/>
    <numFmt numFmtId="207" formatCode=".\ ##0\ ##00;0000000000000000000000000000000000000000000000000000000000000000000000000000"/>
    <numFmt numFmtId="208" formatCode=".\ ##0\ ##00;00000000000000000000000000000000000000000000000000000000000000000000000000000000000000000000000000000000000000000000000000000000000000000000000000000000000000000000"/>
    <numFmt numFmtId="209" formatCode=".\ ##\ ##00;00000000000000000000000000000000000000000000000000000000000000000000000000000000000000000000000000000000000000000000000000000000000000000000000000000000000000000000"/>
    <numFmt numFmtId="210" formatCode=".\ ###\ ##00;00000000000000000000000000000000000000000000000000000000000000000000000000000000000000000000000000000000000000000000000000000000000000000000000000000000000000000000.0"/>
    <numFmt numFmtId="211" formatCode=".\ #\ ##00;00000000000000000000000000000000000000000000000000000000000000000000000000000000000000000000000000000000000000000000000000000000000000000000000000000000000000000000"/>
    <numFmt numFmtId="212" formatCode="#,##0.0;[Red]\-#,##0.0"/>
    <numFmt numFmtId="213" formatCode="#,##0;&quot;△ &quot;#,##0"/>
    <numFmt numFmtId="214" formatCode="0.00_);[Red]\(0.00\)"/>
    <numFmt numFmtId="215" formatCode="0.0_);[Red]\(0.0\)"/>
    <numFmt numFmtId="216" formatCode="#,##0;&quot;△&quot;#,##0"/>
    <numFmt numFmtId="217" formatCode="0.0%"/>
    <numFmt numFmtId="218" formatCode="0.0"/>
    <numFmt numFmtId="219" formatCode="@&quot; &quot;"/>
    <numFmt numFmtId="220" formatCode="m\ \-\ d"/>
    <numFmt numFmtId="221" formatCode="0_ ;&quot;-&quot;0_ ;0_ "/>
    <numFmt numFmtId="222" formatCode="#\ ###\ ##0;\-#\ ###\ ##0;&quot;－&quot;;@"/>
    <numFmt numFmtId="223" formatCode="#,##0;[Red]#,##0"/>
    <numFmt numFmtId="224" formatCode="#\ ##0"/>
    <numFmt numFmtId="225" formatCode="#,##0.0;&quot;△&quot;#,##0.0"/>
    <numFmt numFmtId="226" formatCode="&quot;¥&quot;#,##0;[Red]&quot;¥&quot;&quot;¥&quot;\!\-#,##0"/>
    <numFmt numFmtId="227" formatCode="&quot;¥&quot;#,##0.00;[Red]&quot;¥&quot;&quot;¥&quot;\!\-#,##0.00"/>
    <numFmt numFmtId="228" formatCode="0.000;&quot;△ &quot;0.000"/>
    <numFmt numFmtId="229" formatCode="0.00_);\(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name val="ＭＳ Ｐ明朝"/>
      <family val="1"/>
    </font>
    <font>
      <sz val="11"/>
      <name val="明朝"/>
      <family val="1"/>
    </font>
    <font>
      <u val="single"/>
      <sz val="11"/>
      <color indexed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Alignment="0" applyProtection="0"/>
    <xf numFmtId="38" fontId="0" fillId="0" borderId="0" applyFont="0" applyFill="0" applyAlignment="0" applyProtection="0"/>
    <xf numFmtId="38" fontId="1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1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50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49" fillId="0" borderId="0">
      <alignment vertical="center"/>
      <protection/>
    </xf>
    <xf numFmtId="0" fontId="1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180" fontId="3" fillId="0" borderId="0" xfId="114" applyNumberFormat="1" applyFont="1" applyFill="1" applyBorder="1" applyAlignment="1">
      <alignment horizontal="left" wrapText="1"/>
      <protection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/>
    </xf>
    <xf numFmtId="214" fontId="5" fillId="0" borderId="0" xfId="0" applyNumberFormat="1" applyFont="1" applyFill="1" applyAlignment="1">
      <alignment vertical="center"/>
    </xf>
    <xf numFmtId="214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right" vertical="center"/>
    </xf>
    <xf numFmtId="214" fontId="3" fillId="0" borderId="0" xfId="114" applyNumberFormat="1" applyFont="1" applyFill="1" applyBorder="1" applyAlignment="1">
      <alignment horizontal="left" wrapText="1"/>
      <protection/>
    </xf>
    <xf numFmtId="214" fontId="4" fillId="0" borderId="0" xfId="0" applyNumberFormat="1" applyFont="1" applyAlignment="1">
      <alignment vertical="center"/>
    </xf>
    <xf numFmtId="180" fontId="3" fillId="0" borderId="0" xfId="114" applyNumberFormat="1" applyFont="1" applyFill="1" applyBorder="1" applyAlignment="1">
      <alignment horizontal="left"/>
      <protection/>
    </xf>
    <xf numFmtId="214" fontId="3" fillId="0" borderId="0" xfId="114" applyNumberFormat="1" applyFont="1" applyFill="1" applyBorder="1" applyAlignment="1">
      <alignment horizontal="left"/>
      <protection/>
    </xf>
    <xf numFmtId="183" fontId="4" fillId="0" borderId="10" xfId="0" applyNumberFormat="1" applyFont="1" applyBorder="1" applyAlignment="1">
      <alignment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183" fontId="4" fillId="0" borderId="10" xfId="51" applyNumberFormat="1" applyFont="1" applyBorder="1" applyAlignment="1">
      <alignment horizontal="right" vertical="center" wrapText="1"/>
    </xf>
    <xf numFmtId="183" fontId="4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right" vertical="center" wrapText="1"/>
    </xf>
    <xf numFmtId="38" fontId="4" fillId="0" borderId="11" xfId="51" applyFont="1" applyBorder="1" applyAlignment="1">
      <alignment horizontal="right" vertical="center" wrapText="1"/>
    </xf>
    <xf numFmtId="183" fontId="3" fillId="0" borderId="0" xfId="114" applyNumberFormat="1" applyFont="1" applyFill="1" applyBorder="1" applyAlignment="1">
      <alignment horizontal="left"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180" fontId="3" fillId="0" borderId="0" xfId="114" applyNumberFormat="1" applyFont="1" applyFill="1" applyBorder="1" applyAlignment="1">
      <alignment horizontal="left" wrapText="1"/>
      <protection/>
    </xf>
    <xf numFmtId="215" fontId="3" fillId="0" borderId="10" xfId="114" applyNumberFormat="1" applyFont="1" applyBorder="1" applyAlignment="1">
      <alignment horizontal="right" vertical="top" wrapText="1"/>
      <protection/>
    </xf>
    <xf numFmtId="186" fontId="4" fillId="0" borderId="10" xfId="0" applyNumberFormat="1" applyFont="1" applyBorder="1" applyAlignment="1">
      <alignment horizontal="right" vertical="center" wrapText="1"/>
    </xf>
    <xf numFmtId="215" fontId="3" fillId="0" borderId="10" xfId="114" applyNumberFormat="1" applyFont="1" applyFill="1" applyBorder="1" applyAlignment="1">
      <alignment horizontal="right" vertical="top" wrapText="1"/>
      <protection/>
    </xf>
    <xf numFmtId="215" fontId="4" fillId="0" borderId="10" xfId="0" applyNumberFormat="1" applyFont="1" applyFill="1" applyBorder="1" applyAlignment="1">
      <alignment horizontal="right" wrapText="1" shrinkToFit="1"/>
    </xf>
    <xf numFmtId="214" fontId="3" fillId="0" borderId="10" xfId="114" applyNumberFormat="1" applyFont="1" applyBorder="1" applyAlignment="1">
      <alignment horizontal="right" wrapText="1"/>
      <protection/>
    </xf>
    <xf numFmtId="189" fontId="3" fillId="0" borderId="10" xfId="114" applyNumberFormat="1" applyFont="1" applyBorder="1" applyAlignment="1">
      <alignment horizontal="right" wrapText="1"/>
      <protection/>
    </xf>
    <xf numFmtId="189" fontId="4" fillId="0" borderId="12" xfId="0" applyNumberFormat="1" applyFont="1" applyBorder="1" applyAlignment="1">
      <alignment horizontal="right" vertical="center" wrapText="1"/>
    </xf>
    <xf numFmtId="214" fontId="3" fillId="0" borderId="10" xfId="114" applyNumberFormat="1" applyFont="1" applyFill="1" applyBorder="1" applyAlignment="1">
      <alignment horizontal="right" wrapText="1"/>
      <protection/>
    </xf>
    <xf numFmtId="189" fontId="3" fillId="0" borderId="10" xfId="114" applyNumberFormat="1" applyFont="1" applyFill="1" applyBorder="1" applyAlignment="1">
      <alignment horizontal="right" wrapText="1"/>
      <protection/>
    </xf>
    <xf numFmtId="214" fontId="4" fillId="0" borderId="10" xfId="0" applyNumberFormat="1" applyFont="1" applyFill="1" applyBorder="1" applyAlignment="1">
      <alignment horizontal="right" vertical="center"/>
    </xf>
    <xf numFmtId="214" fontId="4" fillId="0" borderId="10" xfId="0" applyNumberFormat="1" applyFont="1" applyFill="1" applyBorder="1" applyAlignment="1" applyProtection="1">
      <alignment horizontal="right" vertical="center"/>
      <protection locked="0"/>
    </xf>
    <xf numFmtId="214" fontId="4" fillId="0" borderId="10" xfId="0" applyNumberFormat="1" applyFont="1" applyFill="1" applyBorder="1" applyAlignment="1">
      <alignment horizontal="right" shrinkToFit="1"/>
    </xf>
    <xf numFmtId="180" fontId="3" fillId="0" borderId="10" xfId="114" applyNumberFormat="1" applyFont="1" applyBorder="1" applyAlignment="1">
      <alignment horizontal="distributed" vertical="center" wrapText="1"/>
      <protection/>
    </xf>
    <xf numFmtId="180" fontId="3" fillId="0" borderId="10" xfId="114" applyNumberFormat="1" applyFont="1" applyFill="1" applyBorder="1" applyAlignment="1">
      <alignment horizontal="distributed" vertical="center" wrapText="1"/>
      <protection/>
    </xf>
    <xf numFmtId="183" fontId="3" fillId="0" borderId="10" xfId="114" applyNumberFormat="1" applyFont="1" applyBorder="1" applyAlignment="1">
      <alignment horizontal="distributed" vertical="center" wrapText="1"/>
      <protection/>
    </xf>
    <xf numFmtId="0" fontId="4" fillId="0" borderId="10" xfId="0" applyFont="1" applyFill="1" applyBorder="1" applyAlignment="1">
      <alignment horizontal="distributed" vertical="center" wrapText="1" shrinkToFit="1"/>
    </xf>
    <xf numFmtId="180" fontId="3" fillId="0" borderId="10" xfId="114" applyNumberFormat="1" applyFont="1" applyBorder="1" applyAlignment="1">
      <alignment horizontal="distributed" vertical="center" wrapText="1"/>
      <protection/>
    </xf>
    <xf numFmtId="180" fontId="3" fillId="0" borderId="10" xfId="114" applyNumberFormat="1" applyFont="1" applyFill="1" applyBorder="1" applyAlignment="1">
      <alignment horizontal="distributed" vertical="center" wrapText="1"/>
      <protection/>
    </xf>
    <xf numFmtId="215" fontId="3" fillId="0" borderId="10" xfId="114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192" fontId="4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right" wrapText="1" shrinkToFit="1"/>
    </xf>
    <xf numFmtId="186" fontId="3" fillId="0" borderId="10" xfId="114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wrapText="1"/>
    </xf>
    <xf numFmtId="186" fontId="3" fillId="0" borderId="10" xfId="114" applyNumberFormat="1" applyFont="1" applyFill="1" applyBorder="1" applyAlignment="1">
      <alignment horizontal="right" wrapText="1"/>
      <protection/>
    </xf>
    <xf numFmtId="183" fontId="4" fillId="0" borderId="10" xfId="0" applyNumberFormat="1" applyFont="1" applyFill="1" applyBorder="1" applyAlignment="1">
      <alignment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214" fontId="4" fillId="0" borderId="10" xfId="0" applyNumberFormat="1" applyFont="1" applyFill="1" applyBorder="1" applyAlignment="1">
      <alignment horizontal="right" wrapText="1" shrinkToFit="1"/>
    </xf>
    <xf numFmtId="0" fontId="4" fillId="0" borderId="13" xfId="0" applyFont="1" applyBorder="1" applyAlignment="1">
      <alignment vertical="center" wrapText="1"/>
    </xf>
    <xf numFmtId="180" fontId="3" fillId="0" borderId="14" xfId="114" applyNumberFormat="1" applyFont="1" applyBorder="1" applyAlignment="1">
      <alignment horizontal="distributed" vertical="center" wrapText="1"/>
      <protection/>
    </xf>
    <xf numFmtId="216" fontId="4" fillId="0" borderId="10" xfId="0" applyNumberFormat="1" applyFont="1" applyFill="1" applyBorder="1" applyAlignment="1" applyProtection="1">
      <alignment vertical="center"/>
      <protection locked="0"/>
    </xf>
    <xf numFmtId="216" fontId="4" fillId="0" borderId="10" xfId="0" applyNumberFormat="1" applyFont="1" applyFill="1" applyBorder="1" applyAlignment="1">
      <alignment vertical="center"/>
    </xf>
    <xf numFmtId="213" fontId="4" fillId="0" borderId="10" xfId="0" applyNumberFormat="1" applyFont="1" applyBorder="1" applyAlignment="1">
      <alignment/>
    </xf>
    <xf numFmtId="213" fontId="4" fillId="0" borderId="10" xfId="0" applyNumberFormat="1" applyFont="1" applyFill="1" applyBorder="1" applyAlignment="1">
      <alignment horizontal="right"/>
    </xf>
    <xf numFmtId="215" fontId="3" fillId="0" borderId="10" xfId="114" applyNumberFormat="1" applyFont="1" applyBorder="1" applyAlignment="1">
      <alignment horizontal="right" vertical="center" wrapText="1"/>
      <protection/>
    </xf>
    <xf numFmtId="215" fontId="3" fillId="0" borderId="10" xfId="114" applyNumberFormat="1" applyFont="1" applyFill="1" applyBorder="1" applyAlignment="1">
      <alignment horizontal="right" vertical="center" wrapText="1"/>
      <protection/>
    </xf>
    <xf numFmtId="215" fontId="4" fillId="0" borderId="10" xfId="0" applyNumberFormat="1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vertical="center" wrapText="1" shrinkToFit="1"/>
    </xf>
    <xf numFmtId="183" fontId="4" fillId="0" borderId="10" xfId="51" applyNumberFormat="1" applyFont="1" applyFill="1" applyBorder="1" applyAlignment="1">
      <alignment horizontal="right" vertical="center" wrapText="1"/>
    </xf>
    <xf numFmtId="183" fontId="4" fillId="0" borderId="10" xfId="0" applyNumberFormat="1" applyFont="1" applyFill="1" applyBorder="1" applyAlignment="1">
      <alignment horizontal="right" vertical="center" wrapText="1"/>
    </xf>
    <xf numFmtId="189" fontId="4" fillId="0" borderId="1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vertical="center" wrapText="1"/>
    </xf>
    <xf numFmtId="186" fontId="3" fillId="0" borderId="10" xfId="114" applyNumberFormat="1" applyFont="1" applyBorder="1" applyAlignment="1">
      <alignment horizontal="right" vertical="center" wrapText="1"/>
      <protection/>
    </xf>
    <xf numFmtId="186" fontId="3" fillId="0" borderId="10" xfId="114" applyNumberFormat="1" applyFont="1" applyFill="1" applyBorder="1" applyAlignment="1">
      <alignment horizontal="right" vertical="center" wrapText="1"/>
      <protection/>
    </xf>
    <xf numFmtId="186" fontId="4" fillId="0" borderId="10" xfId="0" applyNumberFormat="1" applyFont="1" applyFill="1" applyBorder="1" applyAlignment="1">
      <alignment horizontal="right" vertical="center" wrapText="1" shrinkToFit="1"/>
    </xf>
    <xf numFmtId="189" fontId="3" fillId="0" borderId="10" xfId="114" applyNumberFormat="1" applyFont="1" applyBorder="1" applyAlignment="1">
      <alignment horizontal="right" vertical="center" wrapText="1"/>
      <protection/>
    </xf>
    <xf numFmtId="189" fontId="3" fillId="0" borderId="10" xfId="114" applyNumberFormat="1" applyFont="1" applyFill="1" applyBorder="1" applyAlignment="1">
      <alignment horizontal="right" vertical="center" wrapText="1"/>
      <protection/>
    </xf>
    <xf numFmtId="214" fontId="3" fillId="0" borderId="10" xfId="114" applyNumberFormat="1" applyFont="1" applyBorder="1" applyAlignment="1">
      <alignment horizontal="right" vertical="center" wrapText="1"/>
      <protection/>
    </xf>
    <xf numFmtId="214" fontId="3" fillId="0" borderId="10" xfId="114" applyNumberFormat="1" applyFont="1" applyFill="1" applyBorder="1" applyAlignment="1">
      <alignment horizontal="right" vertical="center" wrapText="1"/>
      <protection/>
    </xf>
    <xf numFmtId="214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213" fontId="4" fillId="0" borderId="1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vertical="center" wrapText="1"/>
    </xf>
    <xf numFmtId="0" fontId="3" fillId="0" borderId="0" xfId="114" applyNumberFormat="1" applyFont="1" applyFill="1" applyBorder="1" applyAlignment="1">
      <alignment vertical="center"/>
      <protection/>
    </xf>
    <xf numFmtId="214" fontId="3" fillId="0" borderId="10" xfId="114" applyNumberFormat="1" applyFont="1" applyBorder="1" applyAlignment="1">
      <alignment horizontal="distributed" vertical="center" wrapText="1"/>
      <protection/>
    </xf>
    <xf numFmtId="214" fontId="3" fillId="0" borderId="10" xfId="114" applyNumberFormat="1" applyFont="1" applyFill="1" applyBorder="1" applyAlignment="1">
      <alignment horizontal="distributed" vertical="center" wrapText="1"/>
      <protection/>
    </xf>
    <xf numFmtId="214" fontId="4" fillId="0" borderId="10" xfId="0" applyNumberFormat="1" applyFont="1" applyFill="1" applyBorder="1" applyAlignment="1">
      <alignment horizontal="distributed" vertical="center" wrapText="1" shrinkToFit="1"/>
    </xf>
    <xf numFmtId="186" fontId="4" fillId="0" borderId="10" xfId="0" applyNumberFormat="1" applyFont="1" applyBorder="1" applyAlignment="1">
      <alignment vertical="center" wrapText="1"/>
    </xf>
    <xf numFmtId="215" fontId="3" fillId="0" borderId="10" xfId="114" applyNumberFormat="1" applyFont="1" applyBorder="1" applyAlignment="1">
      <alignment horizontal="distributed" vertical="center" wrapText="1"/>
      <protection/>
    </xf>
    <xf numFmtId="215" fontId="4" fillId="0" borderId="10" xfId="0" applyNumberFormat="1" applyFont="1" applyBorder="1" applyAlignment="1">
      <alignment horizontal="distributed" vertical="center" wrapText="1"/>
    </xf>
    <xf numFmtId="215" fontId="3" fillId="0" borderId="10" xfId="114" applyNumberFormat="1" applyFont="1" applyFill="1" applyBorder="1" applyAlignment="1">
      <alignment horizontal="distributed" vertical="center" wrapText="1"/>
      <protection/>
    </xf>
    <xf numFmtId="215" fontId="4" fillId="0" borderId="10" xfId="0" applyNumberFormat="1" applyFont="1" applyFill="1" applyBorder="1" applyAlignment="1">
      <alignment horizontal="distributed" vertical="center" wrapText="1" shrinkToFit="1"/>
    </xf>
    <xf numFmtId="189" fontId="3" fillId="0" borderId="10" xfId="114" applyNumberFormat="1" applyFont="1" applyBorder="1" applyAlignment="1">
      <alignment horizontal="distributed" vertical="center" wrapText="1"/>
      <protection/>
    </xf>
    <xf numFmtId="189" fontId="3" fillId="0" borderId="10" xfId="114" applyNumberFormat="1" applyFont="1" applyFill="1" applyBorder="1" applyAlignment="1">
      <alignment horizontal="distributed" vertical="center" wrapText="1"/>
      <protection/>
    </xf>
    <xf numFmtId="0" fontId="2" fillId="0" borderId="15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vertical="center"/>
    </xf>
    <xf numFmtId="214" fontId="3" fillId="0" borderId="15" xfId="114" applyNumberFormat="1" applyFont="1" applyBorder="1" applyAlignment="1">
      <alignment horizontal="right" wrapText="1"/>
      <protection/>
    </xf>
    <xf numFmtId="214" fontId="3" fillId="0" borderId="15" xfId="114" applyNumberFormat="1" applyFont="1" applyFill="1" applyBorder="1" applyAlignment="1">
      <alignment horizontal="right" wrapText="1"/>
      <protection/>
    </xf>
    <xf numFmtId="0" fontId="4" fillId="0" borderId="15" xfId="0" applyFont="1" applyBorder="1" applyAlignment="1">
      <alignment vertical="center"/>
    </xf>
    <xf numFmtId="189" fontId="4" fillId="0" borderId="15" xfId="0" applyNumberFormat="1" applyFont="1" applyBorder="1" applyAlignment="1">
      <alignment horizontal="right" shrinkToFit="1"/>
    </xf>
    <xf numFmtId="189" fontId="4" fillId="0" borderId="15" xfId="0" applyNumberFormat="1" applyFont="1" applyBorder="1" applyAlignment="1">
      <alignment horizontal="right"/>
    </xf>
    <xf numFmtId="189" fontId="4" fillId="0" borderId="15" xfId="0" applyNumberFormat="1" applyFont="1" applyFill="1" applyBorder="1" applyAlignment="1">
      <alignment horizontal="right" shrinkToFi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186" fontId="4" fillId="0" borderId="10" xfId="0" applyNumberFormat="1" applyFont="1" applyBorder="1" applyAlignment="1">
      <alignment horizontal="right" shrinkToFit="1"/>
    </xf>
    <xf numFmtId="186" fontId="4" fillId="0" borderId="10" xfId="0" applyNumberFormat="1" applyFont="1" applyBorder="1" applyAlignment="1">
      <alignment horizontal="right"/>
    </xf>
    <xf numFmtId="186" fontId="4" fillId="0" borderId="10" xfId="0" applyNumberFormat="1" applyFont="1" applyFill="1" applyBorder="1" applyAlignment="1">
      <alignment horizontal="right" shrinkToFit="1"/>
    </xf>
    <xf numFmtId="0" fontId="5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83" fontId="4" fillId="0" borderId="13" xfId="0" applyNumberFormat="1" applyFont="1" applyBorder="1" applyAlignment="1">
      <alignment horizontal="center" vertical="center" wrapText="1"/>
    </xf>
    <xf numFmtId="183" fontId="4" fillId="0" borderId="16" xfId="0" applyNumberFormat="1" applyFont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7" xfId="0" applyNumberFormat="1" applyFont="1" applyBorder="1" applyAlignment="1">
      <alignment horizontal="center" vertical="center" wrapText="1"/>
    </xf>
    <xf numFmtId="183" fontId="2" fillId="0" borderId="12" xfId="0" applyNumberFormat="1" applyFont="1" applyBorder="1" applyAlignment="1">
      <alignment horizontal="center" vertical="center" wrapText="1"/>
    </xf>
    <xf numFmtId="183" fontId="4" fillId="0" borderId="14" xfId="0" applyNumberFormat="1" applyFont="1" applyFill="1" applyBorder="1" applyAlignment="1">
      <alignment horizontal="center" vertical="center" wrapText="1"/>
    </xf>
    <xf numFmtId="183" fontId="4" fillId="0" borderId="17" xfId="0" applyNumberFormat="1" applyFont="1" applyFill="1" applyBorder="1" applyAlignment="1">
      <alignment horizontal="center" vertical="center" wrapText="1"/>
    </xf>
    <xf numFmtId="183" fontId="4" fillId="0" borderId="12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3" xfId="55"/>
    <cellStyle name="桁区切り 3 2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通貨 2" xfId="67"/>
    <cellStyle name="通貨 3" xfId="68"/>
    <cellStyle name="入力" xfId="69"/>
    <cellStyle name="標準 10" xfId="70"/>
    <cellStyle name="標準 11" xfId="71"/>
    <cellStyle name="標準 12" xfId="72"/>
    <cellStyle name="標準 13" xfId="73"/>
    <cellStyle name="標準 14" xfId="74"/>
    <cellStyle name="標準 15" xfId="75"/>
    <cellStyle name="標準 15 2" xfId="76"/>
    <cellStyle name="標準 16" xfId="77"/>
    <cellStyle name="標準 17" xfId="78"/>
    <cellStyle name="標準 18" xfId="79"/>
    <cellStyle name="標準 19" xfId="80"/>
    <cellStyle name="標準 2" xfId="81"/>
    <cellStyle name="標準 2 2" xfId="82"/>
    <cellStyle name="標準 2 3" xfId="83"/>
    <cellStyle name="標準 20" xfId="84"/>
    <cellStyle name="標準 21" xfId="85"/>
    <cellStyle name="標準 22" xfId="86"/>
    <cellStyle name="標準 23" xfId="87"/>
    <cellStyle name="標準 24" xfId="88"/>
    <cellStyle name="標準 25" xfId="89"/>
    <cellStyle name="標準 26" xfId="90"/>
    <cellStyle name="標準 27" xfId="91"/>
    <cellStyle name="標準 28" xfId="92"/>
    <cellStyle name="標準 29" xfId="93"/>
    <cellStyle name="標準 3" xfId="94"/>
    <cellStyle name="標準 3 2" xfId="95"/>
    <cellStyle name="標準 3 3" xfId="96"/>
    <cellStyle name="標準 30" xfId="97"/>
    <cellStyle name="標準 31" xfId="98"/>
    <cellStyle name="標準 32" xfId="99"/>
    <cellStyle name="標準 33" xfId="100"/>
    <cellStyle name="標準 34" xfId="101"/>
    <cellStyle name="標準 35" xfId="102"/>
    <cellStyle name="標準 36" xfId="103"/>
    <cellStyle name="標準 4" xfId="104"/>
    <cellStyle name="標準 4 2" xfId="105"/>
    <cellStyle name="標準 5" xfId="106"/>
    <cellStyle name="標準 5 2" xfId="107"/>
    <cellStyle name="標準 6" xfId="108"/>
    <cellStyle name="標準 6 2" xfId="109"/>
    <cellStyle name="標準 7" xfId="110"/>
    <cellStyle name="標準 7 2" xfId="111"/>
    <cellStyle name="標準 8" xfId="112"/>
    <cellStyle name="標準 9" xfId="113"/>
    <cellStyle name="標準_Sheet1" xfId="114"/>
    <cellStyle name="Followed Hyperlink" xfId="115"/>
    <cellStyle name="良い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36" customWidth="1"/>
    <col min="2" max="2" width="12.50390625" style="36" customWidth="1"/>
    <col min="3" max="3" width="12.25390625" style="36" customWidth="1"/>
    <col min="4" max="4" width="11.75390625" style="36" customWidth="1"/>
    <col min="5" max="5" width="5.625" style="36" customWidth="1"/>
    <col min="6" max="6" width="10.25390625" style="36" customWidth="1"/>
    <col min="7" max="7" width="12.00390625" style="36" customWidth="1"/>
    <col min="8" max="9" width="12.375" style="36" customWidth="1"/>
    <col min="10" max="16384" width="9.00390625" style="36" customWidth="1"/>
  </cols>
  <sheetData>
    <row r="1" ht="14.25">
      <c r="A1" s="35" t="s">
        <v>35</v>
      </c>
    </row>
    <row r="2" s="38" customFormat="1" ht="14.25">
      <c r="A2" s="37" t="s">
        <v>32</v>
      </c>
    </row>
    <row r="4" spans="1:9" ht="29.25" customHeight="1">
      <c r="A4" s="39"/>
      <c r="B4" s="72" t="s">
        <v>102</v>
      </c>
      <c r="C4" s="72" t="s">
        <v>103</v>
      </c>
      <c r="D4" s="72" t="s">
        <v>104</v>
      </c>
      <c r="E4" s="40"/>
      <c r="F4" s="63"/>
      <c r="G4" s="72" t="s">
        <v>105</v>
      </c>
      <c r="H4" s="72" t="s">
        <v>106</v>
      </c>
      <c r="I4" s="72" t="s">
        <v>104</v>
      </c>
    </row>
    <row r="5" spans="1:10" ht="13.5">
      <c r="A5" s="73" t="s">
        <v>21</v>
      </c>
      <c r="B5" s="74">
        <v>59296029</v>
      </c>
      <c r="C5" s="74">
        <v>55961131</v>
      </c>
      <c r="D5" s="74">
        <v>33800225</v>
      </c>
      <c r="E5" s="41"/>
      <c r="F5" s="59" t="s">
        <v>36</v>
      </c>
      <c r="G5" s="75">
        <v>209499468</v>
      </c>
      <c r="H5" s="75">
        <v>205650422</v>
      </c>
      <c r="I5" s="75">
        <v>108326054</v>
      </c>
      <c r="J5" s="40"/>
    </row>
    <row r="6" spans="1:10" ht="13.5">
      <c r="A6" s="73" t="s">
        <v>22</v>
      </c>
      <c r="B6" s="74">
        <v>101113510</v>
      </c>
      <c r="C6" s="74">
        <v>98299968</v>
      </c>
      <c r="D6" s="74">
        <v>53872809</v>
      </c>
      <c r="E6" s="40"/>
      <c r="F6" s="59" t="s">
        <v>37</v>
      </c>
      <c r="G6" s="74">
        <v>80667857</v>
      </c>
      <c r="H6" s="74">
        <v>75637291</v>
      </c>
      <c r="I6" s="74">
        <v>41166136</v>
      </c>
      <c r="J6" s="40"/>
    </row>
    <row r="7" spans="1:10" ht="13.5">
      <c r="A7" s="73" t="s">
        <v>0</v>
      </c>
      <c r="B7" s="74">
        <v>158892529</v>
      </c>
      <c r="C7" s="74">
        <v>149919322</v>
      </c>
      <c r="D7" s="74">
        <v>95782421</v>
      </c>
      <c r="E7" s="40"/>
      <c r="F7" s="59" t="s">
        <v>38</v>
      </c>
      <c r="G7" s="74">
        <v>71391022</v>
      </c>
      <c r="H7" s="74">
        <v>68465219</v>
      </c>
      <c r="I7" s="74">
        <v>41610881</v>
      </c>
      <c r="J7" s="40"/>
    </row>
    <row r="8" spans="1:10" ht="13.5">
      <c r="A8" s="73" t="s">
        <v>1</v>
      </c>
      <c r="B8" s="74">
        <v>149717407</v>
      </c>
      <c r="C8" s="74">
        <v>146142692</v>
      </c>
      <c r="D8" s="74">
        <v>90598164</v>
      </c>
      <c r="E8" s="40"/>
      <c r="F8" s="59" t="s">
        <v>39</v>
      </c>
      <c r="G8" s="74">
        <v>73147701</v>
      </c>
      <c r="H8" s="74">
        <v>71925617</v>
      </c>
      <c r="I8" s="74">
        <v>39929420</v>
      </c>
      <c r="J8" s="40"/>
    </row>
    <row r="9" spans="1:10" ht="13.5">
      <c r="A9" s="73" t="s">
        <v>2</v>
      </c>
      <c r="B9" s="74">
        <v>116968428</v>
      </c>
      <c r="C9" s="74">
        <v>110333028</v>
      </c>
      <c r="D9" s="74">
        <v>60754149</v>
      </c>
      <c r="E9" s="40"/>
      <c r="F9" s="59" t="s">
        <v>40</v>
      </c>
      <c r="G9" s="74">
        <v>51857053</v>
      </c>
      <c r="H9" s="74">
        <v>51015248</v>
      </c>
      <c r="I9" s="74">
        <v>26543446</v>
      </c>
      <c r="J9" s="40"/>
    </row>
    <row r="10" spans="1:10" ht="13.5">
      <c r="A10" s="73" t="s">
        <v>3</v>
      </c>
      <c r="B10" s="74">
        <v>108168137</v>
      </c>
      <c r="C10" s="74">
        <v>104147276</v>
      </c>
      <c r="D10" s="74">
        <v>56911182</v>
      </c>
      <c r="E10" s="40"/>
      <c r="F10" s="59" t="s">
        <v>41</v>
      </c>
      <c r="G10" s="74">
        <v>105551007</v>
      </c>
      <c r="H10" s="74">
        <v>102997593</v>
      </c>
      <c r="I10" s="74">
        <v>54980877</v>
      </c>
      <c r="J10" s="40"/>
    </row>
    <row r="11" spans="1:10" ht="13.5">
      <c r="A11" s="73" t="s">
        <v>4</v>
      </c>
      <c r="B11" s="74">
        <v>125718501</v>
      </c>
      <c r="C11" s="74">
        <v>118897183</v>
      </c>
      <c r="D11" s="74">
        <v>73221654</v>
      </c>
      <c r="E11" s="40"/>
      <c r="F11" s="59" t="s">
        <v>42</v>
      </c>
      <c r="G11" s="74">
        <v>46589350</v>
      </c>
      <c r="H11" s="74">
        <v>45182987</v>
      </c>
      <c r="I11" s="74">
        <v>21639380</v>
      </c>
      <c r="J11" s="40"/>
    </row>
    <row r="12" spans="1:10" ht="13.5">
      <c r="A12" s="73" t="s">
        <v>5</v>
      </c>
      <c r="B12" s="74">
        <v>202814172</v>
      </c>
      <c r="C12" s="74">
        <v>197551053</v>
      </c>
      <c r="D12" s="74">
        <v>129044291</v>
      </c>
      <c r="E12" s="40"/>
      <c r="F12" s="59" t="s">
        <v>43</v>
      </c>
      <c r="G12" s="74">
        <v>96470371</v>
      </c>
      <c r="H12" s="74">
        <v>92992103</v>
      </c>
      <c r="I12" s="74">
        <v>45484118</v>
      </c>
      <c r="J12" s="40"/>
    </row>
    <row r="13" spans="1:10" ht="13.5">
      <c r="A13" s="73" t="s">
        <v>6</v>
      </c>
      <c r="B13" s="74">
        <v>183779737</v>
      </c>
      <c r="C13" s="74">
        <v>178667021</v>
      </c>
      <c r="D13" s="74">
        <v>102628959</v>
      </c>
      <c r="E13" s="40"/>
      <c r="F13" s="59" t="s">
        <v>44</v>
      </c>
      <c r="G13" s="74">
        <v>159397944</v>
      </c>
      <c r="H13" s="74">
        <v>154324046</v>
      </c>
      <c r="I13" s="74">
        <v>79102926</v>
      </c>
      <c r="J13" s="40"/>
    </row>
    <row r="14" spans="1:10" ht="13.5">
      <c r="A14" s="73" t="s">
        <v>7</v>
      </c>
      <c r="B14" s="74">
        <v>108539900</v>
      </c>
      <c r="C14" s="74">
        <v>102809237</v>
      </c>
      <c r="D14" s="74">
        <v>70542833</v>
      </c>
      <c r="E14" s="40"/>
      <c r="F14" s="59" t="s">
        <v>45</v>
      </c>
      <c r="G14" s="74">
        <v>46998282</v>
      </c>
      <c r="H14" s="74">
        <v>44760300</v>
      </c>
      <c r="I14" s="74">
        <v>22523957</v>
      </c>
      <c r="J14" s="40"/>
    </row>
    <row r="15" spans="1:10" ht="13.5">
      <c r="A15" s="73" t="s">
        <v>8</v>
      </c>
      <c r="B15" s="74">
        <v>280208262</v>
      </c>
      <c r="C15" s="74">
        <v>275540482</v>
      </c>
      <c r="D15" s="74">
        <v>169514766</v>
      </c>
      <c r="E15" s="40"/>
      <c r="F15" s="59" t="s">
        <v>46</v>
      </c>
      <c r="G15" s="74">
        <v>67701603</v>
      </c>
      <c r="H15" s="74">
        <v>65567658</v>
      </c>
      <c r="I15" s="74">
        <v>35278571</v>
      </c>
      <c r="J15" s="40"/>
    </row>
    <row r="16" spans="1:10" ht="13.5">
      <c r="A16" s="73" t="s">
        <v>9</v>
      </c>
      <c r="B16" s="74">
        <v>329629725</v>
      </c>
      <c r="C16" s="74">
        <v>316695177</v>
      </c>
      <c r="D16" s="74">
        <v>200711618</v>
      </c>
      <c r="E16" s="40"/>
      <c r="F16" s="59" t="s">
        <v>47</v>
      </c>
      <c r="G16" s="74">
        <v>73581978</v>
      </c>
      <c r="H16" s="74">
        <v>71606338</v>
      </c>
      <c r="I16" s="74">
        <v>34622858</v>
      </c>
      <c r="J16" s="40"/>
    </row>
    <row r="17" spans="1:10" ht="13.5">
      <c r="A17" s="73" t="s">
        <v>10</v>
      </c>
      <c r="B17" s="74">
        <v>109179472</v>
      </c>
      <c r="C17" s="74">
        <v>100786380</v>
      </c>
      <c r="D17" s="74">
        <v>65681735</v>
      </c>
      <c r="E17" s="40"/>
      <c r="F17" s="59" t="s">
        <v>48</v>
      </c>
      <c r="G17" s="74">
        <v>56994495</v>
      </c>
      <c r="H17" s="74">
        <v>54839669</v>
      </c>
      <c r="I17" s="74">
        <v>28964861</v>
      </c>
      <c r="J17" s="40"/>
    </row>
    <row r="18" spans="1:10" ht="13.5">
      <c r="A18" s="73" t="s">
        <v>11</v>
      </c>
      <c r="B18" s="74">
        <v>149801300</v>
      </c>
      <c r="C18" s="74">
        <v>141505341</v>
      </c>
      <c r="D18" s="74">
        <v>78497790</v>
      </c>
      <c r="E18" s="40"/>
      <c r="F18" s="59" t="s">
        <v>49</v>
      </c>
      <c r="G18" s="74">
        <v>48600565</v>
      </c>
      <c r="H18" s="74">
        <v>47124544</v>
      </c>
      <c r="I18" s="74">
        <v>24455212</v>
      </c>
      <c r="J18" s="40"/>
    </row>
    <row r="19" spans="1:10" ht="13.5">
      <c r="A19" s="73" t="s">
        <v>12</v>
      </c>
      <c r="B19" s="74">
        <v>205368165</v>
      </c>
      <c r="C19" s="74">
        <v>198137078</v>
      </c>
      <c r="D19" s="74">
        <v>127665262</v>
      </c>
      <c r="E19" s="40"/>
      <c r="F19" s="59" t="s">
        <v>50</v>
      </c>
      <c r="G19" s="74">
        <v>30651976</v>
      </c>
      <c r="H19" s="74">
        <v>30285200</v>
      </c>
      <c r="I19" s="74">
        <v>15447887</v>
      </c>
      <c r="J19" s="40"/>
    </row>
    <row r="20" spans="1:10" ht="13.5">
      <c r="A20" s="73" t="s">
        <v>13</v>
      </c>
      <c r="B20" s="74">
        <v>146263450</v>
      </c>
      <c r="C20" s="74">
        <v>142425684</v>
      </c>
      <c r="D20" s="74">
        <v>73179535</v>
      </c>
      <c r="E20" s="40"/>
      <c r="F20" s="60" t="s">
        <v>51</v>
      </c>
      <c r="G20" s="74">
        <v>25359062</v>
      </c>
      <c r="H20" s="74">
        <v>24678918</v>
      </c>
      <c r="I20" s="74">
        <v>11634980</v>
      </c>
      <c r="J20" s="40"/>
    </row>
    <row r="21" spans="1:10" ht="13.5">
      <c r="A21" s="73" t="s">
        <v>14</v>
      </c>
      <c r="B21" s="74">
        <v>155362671</v>
      </c>
      <c r="C21" s="74">
        <v>150982821</v>
      </c>
      <c r="D21" s="74">
        <v>91036280</v>
      </c>
      <c r="E21" s="40"/>
      <c r="F21" s="60" t="s">
        <v>52</v>
      </c>
      <c r="G21" s="74">
        <v>29857876</v>
      </c>
      <c r="H21" s="74">
        <v>28875637</v>
      </c>
      <c r="I21" s="74">
        <v>15527999</v>
      </c>
      <c r="J21" s="40"/>
    </row>
    <row r="22" spans="1:10" ht="13.5">
      <c r="A22" s="73" t="s">
        <v>15</v>
      </c>
      <c r="B22" s="74">
        <v>100849634</v>
      </c>
      <c r="C22" s="74">
        <v>97980489</v>
      </c>
      <c r="D22" s="74">
        <v>61954228</v>
      </c>
      <c r="E22" s="40"/>
      <c r="F22" s="60" t="s">
        <v>53</v>
      </c>
      <c r="G22" s="74">
        <v>33397772</v>
      </c>
      <c r="H22" s="74">
        <v>31933530</v>
      </c>
      <c r="I22" s="74">
        <v>17000011</v>
      </c>
      <c r="J22" s="40"/>
    </row>
    <row r="23" spans="1:10" ht="13.5">
      <c r="A23" s="73" t="s">
        <v>16</v>
      </c>
      <c r="B23" s="74">
        <v>225645770</v>
      </c>
      <c r="C23" s="74">
        <v>219948483</v>
      </c>
      <c r="D23" s="74">
        <v>134721646</v>
      </c>
      <c r="E23" s="40"/>
      <c r="F23" s="59" t="s">
        <v>23</v>
      </c>
      <c r="G23" s="74">
        <v>31713571</v>
      </c>
      <c r="H23" s="74">
        <v>30979872</v>
      </c>
      <c r="I23" s="74">
        <v>15370992</v>
      </c>
      <c r="J23" s="40"/>
    </row>
    <row r="24" spans="1:10" ht="13.5">
      <c r="A24" s="73" t="s">
        <v>17</v>
      </c>
      <c r="B24" s="74">
        <v>270678435</v>
      </c>
      <c r="C24" s="74">
        <v>264703844</v>
      </c>
      <c r="D24" s="74">
        <v>174410652</v>
      </c>
      <c r="E24" s="40"/>
      <c r="F24" s="59" t="s">
        <v>54</v>
      </c>
      <c r="G24" s="74">
        <v>44385281</v>
      </c>
      <c r="H24" s="74">
        <v>42328829</v>
      </c>
      <c r="I24" s="74">
        <v>22592602</v>
      </c>
      <c r="J24" s="40"/>
    </row>
    <row r="25" spans="1:9" ht="13.5">
      <c r="A25" s="73" t="s">
        <v>18</v>
      </c>
      <c r="B25" s="74">
        <v>294721630</v>
      </c>
      <c r="C25" s="74">
        <v>285257396</v>
      </c>
      <c r="D25" s="74">
        <v>175182952</v>
      </c>
      <c r="F25" s="59" t="s">
        <v>55</v>
      </c>
      <c r="G25" s="74">
        <v>29003825</v>
      </c>
      <c r="H25" s="74">
        <v>28165643</v>
      </c>
      <c r="I25" s="74">
        <v>13901909</v>
      </c>
    </row>
    <row r="26" spans="1:9" ht="13.5">
      <c r="A26" s="73" t="s">
        <v>19</v>
      </c>
      <c r="B26" s="74">
        <v>209900242</v>
      </c>
      <c r="C26" s="74">
        <v>197055909</v>
      </c>
      <c r="D26" s="74">
        <v>121707331</v>
      </c>
      <c r="F26" s="59" t="s">
        <v>56</v>
      </c>
      <c r="G26" s="74">
        <v>57550935</v>
      </c>
      <c r="H26" s="74">
        <v>55961691</v>
      </c>
      <c r="I26" s="74">
        <v>30994502</v>
      </c>
    </row>
    <row r="27" spans="1:9" ht="13.5">
      <c r="A27" s="73" t="s">
        <v>20</v>
      </c>
      <c r="B27" s="74">
        <v>278443576</v>
      </c>
      <c r="C27" s="74">
        <v>262524755</v>
      </c>
      <c r="D27" s="74">
        <v>168157934</v>
      </c>
      <c r="F27" s="59" t="s">
        <v>57</v>
      </c>
      <c r="G27" s="74">
        <v>34034961</v>
      </c>
      <c r="H27" s="74">
        <v>33006107</v>
      </c>
      <c r="I27" s="74">
        <v>17574142</v>
      </c>
    </row>
    <row r="28" spans="1:9" ht="13.5">
      <c r="A28" s="73" t="s">
        <v>98</v>
      </c>
      <c r="B28" s="74">
        <v>4071060682</v>
      </c>
      <c r="C28" s="74">
        <v>3916271750</v>
      </c>
      <c r="D28" s="74">
        <v>2409578416</v>
      </c>
      <c r="F28" s="59" t="s">
        <v>58</v>
      </c>
      <c r="G28" s="74">
        <v>23200272</v>
      </c>
      <c r="H28" s="74">
        <v>22486389</v>
      </c>
      <c r="I28" s="74">
        <v>11267181</v>
      </c>
    </row>
    <row r="29" spans="6:9" ht="13.5">
      <c r="F29" s="59" t="s">
        <v>59</v>
      </c>
      <c r="G29" s="74">
        <v>31503619</v>
      </c>
      <c r="H29" s="74">
        <v>30811696</v>
      </c>
      <c r="I29" s="74">
        <v>16561478</v>
      </c>
    </row>
    <row r="30" spans="1:9" ht="13.5">
      <c r="A30" s="42" t="s">
        <v>24</v>
      </c>
      <c r="F30" s="59" t="s">
        <v>60</v>
      </c>
      <c r="G30" s="74">
        <v>72192986</v>
      </c>
      <c r="H30" s="74">
        <v>70780699</v>
      </c>
      <c r="I30" s="74">
        <v>38730287</v>
      </c>
    </row>
    <row r="31" spans="1:9" ht="13.5">
      <c r="A31" s="7" t="s">
        <v>88</v>
      </c>
      <c r="F31" s="59" t="s">
        <v>99</v>
      </c>
      <c r="G31" s="74">
        <v>1631300832</v>
      </c>
      <c r="H31" s="74">
        <v>1582383246</v>
      </c>
      <c r="I31" s="74">
        <v>831232667</v>
      </c>
    </row>
    <row r="32" ht="13.5">
      <c r="A32" s="20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2.625" style="0" customWidth="1"/>
    <col min="3" max="3" width="10.25390625" style="0" bestFit="1" customWidth="1"/>
    <col min="4" max="4" width="10.125" style="0" customWidth="1"/>
    <col min="5" max="5" width="4.75390625" style="0" customWidth="1"/>
    <col min="6" max="6" width="10.125" style="0" customWidth="1"/>
    <col min="7" max="7" width="12.625" style="0" customWidth="1"/>
    <col min="8" max="8" width="9.50390625" style="0" bestFit="1" customWidth="1"/>
    <col min="9" max="9" width="9.25390625" style="0" customWidth="1"/>
    <col min="10" max="10" width="12.625" style="0" customWidth="1"/>
    <col min="11" max="11" width="10.125" style="0" customWidth="1"/>
    <col min="12" max="12" width="9.125" style="0" bestFit="1" customWidth="1"/>
    <col min="13" max="13" width="10.50390625" style="0" customWidth="1"/>
    <col min="18" max="19" width="10.125" style="0" customWidth="1"/>
    <col min="21" max="22" width="10.75390625" style="0" customWidth="1"/>
  </cols>
  <sheetData>
    <row r="1" ht="14.25">
      <c r="A1" s="15" t="s">
        <v>33</v>
      </c>
    </row>
    <row r="3" s="13" customFormat="1" ht="14.25">
      <c r="A3" s="14" t="s">
        <v>25</v>
      </c>
    </row>
    <row r="4" spans="1:13" ht="13.5">
      <c r="A4" s="137"/>
      <c r="B4" s="134" t="s">
        <v>61</v>
      </c>
      <c r="C4" s="135"/>
      <c r="D4" s="136"/>
      <c r="F4" s="132"/>
      <c r="G4" s="129" t="s">
        <v>61</v>
      </c>
      <c r="H4" s="130"/>
      <c r="I4" s="130"/>
      <c r="J4" s="130"/>
      <c r="K4" s="131"/>
      <c r="L4" s="94"/>
      <c r="M4" s="132" t="s">
        <v>62</v>
      </c>
    </row>
    <row r="5" spans="1:13" s="9" customFormat="1" ht="13.5">
      <c r="A5" s="138"/>
      <c r="B5" s="8" t="s">
        <v>63</v>
      </c>
      <c r="C5" s="8" t="s">
        <v>64</v>
      </c>
      <c r="D5" s="8" t="s">
        <v>65</v>
      </c>
      <c r="F5" s="133"/>
      <c r="G5" s="94" t="s">
        <v>63</v>
      </c>
      <c r="H5" s="94" t="s">
        <v>64</v>
      </c>
      <c r="I5" s="94" t="s">
        <v>65</v>
      </c>
      <c r="J5" s="94" t="s">
        <v>66</v>
      </c>
      <c r="K5" s="94" t="s">
        <v>67</v>
      </c>
      <c r="L5" s="94" t="s">
        <v>68</v>
      </c>
      <c r="M5" s="133"/>
    </row>
    <row r="6" spans="1:13" ht="13.5">
      <c r="A6" s="55" t="s">
        <v>69</v>
      </c>
      <c r="B6" s="5">
        <v>162216</v>
      </c>
      <c r="C6" s="5">
        <v>17686603</v>
      </c>
      <c r="D6" s="5">
        <v>17848819</v>
      </c>
      <c r="F6" s="55" t="s">
        <v>36</v>
      </c>
      <c r="G6" s="95">
        <v>976890</v>
      </c>
      <c r="H6" s="95">
        <v>35761269</v>
      </c>
      <c r="I6" s="95">
        <v>36738159</v>
      </c>
      <c r="J6" s="95">
        <v>1478226</v>
      </c>
      <c r="K6" s="95">
        <v>4138784</v>
      </c>
      <c r="L6" s="95">
        <v>5617010</v>
      </c>
      <c r="M6" s="96">
        <v>36149531</v>
      </c>
    </row>
    <row r="7" spans="1:13" ht="13.5">
      <c r="A7" s="55" t="s">
        <v>70</v>
      </c>
      <c r="B7" s="5">
        <v>359325</v>
      </c>
      <c r="C7" s="5">
        <v>28689016</v>
      </c>
      <c r="D7" s="5">
        <v>29048341</v>
      </c>
      <c r="F7" s="55" t="s">
        <v>37</v>
      </c>
      <c r="G7" s="95">
        <v>335420</v>
      </c>
      <c r="H7" s="95">
        <v>13081400</v>
      </c>
      <c r="I7" s="95">
        <v>13416820</v>
      </c>
      <c r="J7" s="95">
        <v>1026123</v>
      </c>
      <c r="K7" s="95">
        <v>3653069</v>
      </c>
      <c r="L7" s="95">
        <v>4679192</v>
      </c>
      <c r="M7" s="96">
        <v>18026120</v>
      </c>
    </row>
    <row r="8" spans="1:13" ht="13.5">
      <c r="A8" s="55" t="s">
        <v>0</v>
      </c>
      <c r="B8" s="5">
        <v>532585</v>
      </c>
      <c r="C8" s="5">
        <v>79523072</v>
      </c>
      <c r="D8" s="5">
        <v>80055657</v>
      </c>
      <c r="F8" s="55" t="s">
        <v>38</v>
      </c>
      <c r="G8" s="95">
        <v>287504</v>
      </c>
      <c r="H8" s="95">
        <v>17594204</v>
      </c>
      <c r="I8" s="95">
        <v>17881708</v>
      </c>
      <c r="J8" s="95">
        <v>758678</v>
      </c>
      <c r="K8" s="95">
        <v>2401083</v>
      </c>
      <c r="L8" s="95">
        <v>3159761</v>
      </c>
      <c r="M8" s="96">
        <v>16388318</v>
      </c>
    </row>
    <row r="9" spans="1:13" ht="13.5">
      <c r="A9" s="55" t="s">
        <v>1</v>
      </c>
      <c r="B9" s="5">
        <v>693373</v>
      </c>
      <c r="C9" s="5">
        <v>43941796</v>
      </c>
      <c r="D9" s="5">
        <v>44635169</v>
      </c>
      <c r="F9" s="55" t="s">
        <v>39</v>
      </c>
      <c r="G9" s="95">
        <v>354839</v>
      </c>
      <c r="H9" s="95">
        <v>17855979</v>
      </c>
      <c r="I9" s="95">
        <v>18210818</v>
      </c>
      <c r="J9" s="95">
        <v>470392</v>
      </c>
      <c r="K9" s="95">
        <v>1611868</v>
      </c>
      <c r="L9" s="95">
        <v>2082260</v>
      </c>
      <c r="M9" s="96">
        <v>14285434</v>
      </c>
    </row>
    <row r="10" spans="1:13" ht="13.5">
      <c r="A10" s="55" t="s">
        <v>2</v>
      </c>
      <c r="B10" s="5">
        <v>452931</v>
      </c>
      <c r="C10" s="5">
        <v>33340613</v>
      </c>
      <c r="D10" s="5">
        <v>33793544</v>
      </c>
      <c r="F10" s="55" t="s">
        <v>40</v>
      </c>
      <c r="G10" s="95">
        <v>235702</v>
      </c>
      <c r="H10" s="95">
        <v>7513042</v>
      </c>
      <c r="I10" s="95">
        <v>7748744</v>
      </c>
      <c r="J10" s="95">
        <v>307244</v>
      </c>
      <c r="K10" s="95">
        <v>589427</v>
      </c>
      <c r="L10" s="95">
        <v>896671</v>
      </c>
      <c r="M10" s="96">
        <v>8456587</v>
      </c>
    </row>
    <row r="11" spans="1:13" ht="13.5">
      <c r="A11" s="55" t="s">
        <v>3</v>
      </c>
      <c r="B11" s="5">
        <v>410033</v>
      </c>
      <c r="C11" s="5">
        <v>19292683</v>
      </c>
      <c r="D11" s="5">
        <v>19702716</v>
      </c>
      <c r="F11" s="55" t="s">
        <v>41</v>
      </c>
      <c r="G11" s="95">
        <v>475252</v>
      </c>
      <c r="H11" s="95">
        <v>19979795</v>
      </c>
      <c r="I11" s="95">
        <v>20455047</v>
      </c>
      <c r="J11" s="95">
        <v>741338</v>
      </c>
      <c r="K11" s="95">
        <v>4675707</v>
      </c>
      <c r="L11" s="95">
        <v>5417045</v>
      </c>
      <c r="M11" s="96">
        <v>22044866</v>
      </c>
    </row>
    <row r="12" spans="1:13" ht="13.5">
      <c r="A12" s="55" t="s">
        <v>4</v>
      </c>
      <c r="B12" s="5">
        <v>548721</v>
      </c>
      <c r="C12" s="5">
        <v>22830377</v>
      </c>
      <c r="D12" s="5">
        <v>23379098</v>
      </c>
      <c r="F12" s="55" t="s">
        <v>42</v>
      </c>
      <c r="G12" s="95">
        <v>177625</v>
      </c>
      <c r="H12" s="95">
        <v>6955120</v>
      </c>
      <c r="I12" s="95">
        <v>7132745</v>
      </c>
      <c r="J12" s="95">
        <v>334267</v>
      </c>
      <c r="K12" s="95">
        <v>1197560</v>
      </c>
      <c r="L12" s="95">
        <v>1531827</v>
      </c>
      <c r="M12" s="96">
        <v>8741091</v>
      </c>
    </row>
    <row r="13" spans="1:13" ht="13.5">
      <c r="A13" s="55" t="s">
        <v>5</v>
      </c>
      <c r="B13" s="5">
        <v>1007594</v>
      </c>
      <c r="C13" s="5">
        <v>49220779</v>
      </c>
      <c r="D13" s="5">
        <v>50228373</v>
      </c>
      <c r="F13" s="55" t="s">
        <v>43</v>
      </c>
      <c r="G13" s="95">
        <v>449591</v>
      </c>
      <c r="H13" s="95">
        <v>20447414</v>
      </c>
      <c r="I13" s="95">
        <v>20897005</v>
      </c>
      <c r="J13" s="95">
        <v>660483</v>
      </c>
      <c r="K13" s="95">
        <v>5479267</v>
      </c>
      <c r="L13" s="95">
        <v>6139750</v>
      </c>
      <c r="M13" s="96">
        <v>16976995</v>
      </c>
    </row>
    <row r="14" spans="1:13" ht="13.5">
      <c r="A14" s="55" t="s">
        <v>6</v>
      </c>
      <c r="B14" s="5">
        <v>832919</v>
      </c>
      <c r="C14" s="5">
        <v>46944963</v>
      </c>
      <c r="D14" s="5">
        <v>47777882</v>
      </c>
      <c r="F14" s="55" t="s">
        <v>44</v>
      </c>
      <c r="G14" s="95">
        <v>739712</v>
      </c>
      <c r="H14" s="95">
        <v>30485776</v>
      </c>
      <c r="I14" s="95">
        <v>31225488</v>
      </c>
      <c r="J14" s="95">
        <v>1090573</v>
      </c>
      <c r="K14" s="95">
        <v>2424490</v>
      </c>
      <c r="L14" s="95">
        <v>3515063</v>
      </c>
      <c r="M14" s="96">
        <v>25930662</v>
      </c>
    </row>
    <row r="15" spans="1:13" ht="13.5">
      <c r="A15" s="55" t="s">
        <v>7</v>
      </c>
      <c r="B15" s="5">
        <v>593592</v>
      </c>
      <c r="C15" s="5">
        <v>44589946</v>
      </c>
      <c r="D15" s="5">
        <v>45183538</v>
      </c>
      <c r="F15" s="55" t="s">
        <v>45</v>
      </c>
      <c r="G15" s="95">
        <v>231105</v>
      </c>
      <c r="H15" s="95">
        <v>10870103</v>
      </c>
      <c r="I15" s="95">
        <v>11101208</v>
      </c>
      <c r="J15" s="95">
        <v>253708</v>
      </c>
      <c r="K15" s="95">
        <v>510939</v>
      </c>
      <c r="L15" s="95">
        <v>764647</v>
      </c>
      <c r="M15" s="96">
        <v>7601067</v>
      </c>
    </row>
    <row r="16" spans="1:13" ht="13.5">
      <c r="A16" s="55" t="s">
        <v>8</v>
      </c>
      <c r="B16" s="5">
        <v>1478668</v>
      </c>
      <c r="C16" s="5">
        <v>70814611</v>
      </c>
      <c r="D16" s="5">
        <v>72293279</v>
      </c>
      <c r="F16" s="55" t="s">
        <v>46</v>
      </c>
      <c r="G16" s="95">
        <v>339177</v>
      </c>
      <c r="H16" s="95">
        <v>13765372</v>
      </c>
      <c r="I16" s="95">
        <v>14104549</v>
      </c>
      <c r="J16" s="95">
        <v>363275</v>
      </c>
      <c r="K16" s="95">
        <v>2074149</v>
      </c>
      <c r="L16" s="95">
        <v>2437424</v>
      </c>
      <c r="M16" s="96">
        <v>12046204</v>
      </c>
    </row>
    <row r="17" spans="1:13" ht="13.5">
      <c r="A17" s="55" t="s">
        <v>9</v>
      </c>
      <c r="B17" s="5">
        <v>1825437</v>
      </c>
      <c r="C17" s="5">
        <v>120084211</v>
      </c>
      <c r="D17" s="5">
        <v>121909648</v>
      </c>
      <c r="F17" s="55" t="s">
        <v>47</v>
      </c>
      <c r="G17" s="95">
        <v>339642</v>
      </c>
      <c r="H17" s="95">
        <v>13236266</v>
      </c>
      <c r="I17" s="95">
        <v>13575908</v>
      </c>
      <c r="J17" s="95">
        <v>366219</v>
      </c>
      <c r="K17" s="95">
        <v>1696186</v>
      </c>
      <c r="L17" s="95">
        <v>2062405</v>
      </c>
      <c r="M17" s="96">
        <v>11939561</v>
      </c>
    </row>
    <row r="18" spans="1:13" ht="13.5">
      <c r="A18" s="55" t="s">
        <v>10</v>
      </c>
      <c r="B18" s="5">
        <v>500551</v>
      </c>
      <c r="C18" s="5">
        <v>51261766</v>
      </c>
      <c r="D18" s="5">
        <v>51762317</v>
      </c>
      <c r="F18" s="55" t="s">
        <v>48</v>
      </c>
      <c r="G18" s="95">
        <v>261729</v>
      </c>
      <c r="H18" s="95">
        <v>9261946</v>
      </c>
      <c r="I18" s="95">
        <v>9523675</v>
      </c>
      <c r="J18" s="95">
        <v>293689</v>
      </c>
      <c r="K18" s="95">
        <v>557834</v>
      </c>
      <c r="L18" s="95">
        <v>851523</v>
      </c>
      <c r="M18" s="96">
        <v>8038348</v>
      </c>
    </row>
    <row r="19" spans="1:13" ht="13.5">
      <c r="A19" s="55" t="s">
        <v>11</v>
      </c>
      <c r="B19" s="5">
        <v>699901</v>
      </c>
      <c r="C19" s="5">
        <v>32017166</v>
      </c>
      <c r="D19" s="5">
        <v>32717067</v>
      </c>
      <c r="F19" s="55" t="s">
        <v>49</v>
      </c>
      <c r="G19" s="95">
        <v>236130</v>
      </c>
      <c r="H19" s="95">
        <v>11395857</v>
      </c>
      <c r="I19" s="95">
        <v>11631987</v>
      </c>
      <c r="J19" s="95">
        <v>328098</v>
      </c>
      <c r="K19" s="95">
        <v>803272</v>
      </c>
      <c r="L19" s="95">
        <v>1131370</v>
      </c>
      <c r="M19" s="96">
        <v>8288290</v>
      </c>
    </row>
    <row r="20" spans="1:13" ht="13.5">
      <c r="A20" s="55" t="s">
        <v>12</v>
      </c>
      <c r="B20" s="5">
        <v>1169301</v>
      </c>
      <c r="C20" s="5">
        <v>62697822</v>
      </c>
      <c r="D20" s="5">
        <v>63867123</v>
      </c>
      <c r="F20" s="55" t="s">
        <v>50</v>
      </c>
      <c r="G20" s="95">
        <v>140940</v>
      </c>
      <c r="H20" s="95">
        <v>6866708</v>
      </c>
      <c r="I20" s="95">
        <v>7007648</v>
      </c>
      <c r="J20" s="95">
        <v>237627</v>
      </c>
      <c r="K20" s="95">
        <v>367402</v>
      </c>
      <c r="L20" s="95">
        <v>605029</v>
      </c>
      <c r="M20" s="96">
        <v>5783941</v>
      </c>
    </row>
    <row r="21" spans="1:13" ht="13.5">
      <c r="A21" s="55" t="s">
        <v>13</v>
      </c>
      <c r="B21" s="5">
        <v>593861</v>
      </c>
      <c r="C21" s="5">
        <v>29839949</v>
      </c>
      <c r="D21" s="5">
        <v>30433810</v>
      </c>
      <c r="F21" s="56" t="s">
        <v>51</v>
      </c>
      <c r="G21" s="95">
        <v>105981</v>
      </c>
      <c r="H21" s="95">
        <v>3380245</v>
      </c>
      <c r="I21" s="95">
        <v>3486226</v>
      </c>
      <c r="J21" s="95">
        <v>126511</v>
      </c>
      <c r="K21" s="95">
        <v>192714</v>
      </c>
      <c r="L21" s="95">
        <v>319225</v>
      </c>
      <c r="M21" s="96">
        <v>3177352</v>
      </c>
    </row>
    <row r="22" spans="1:13" ht="13.5">
      <c r="A22" s="55" t="s">
        <v>14</v>
      </c>
      <c r="B22" s="5">
        <v>683619</v>
      </c>
      <c r="C22" s="5">
        <v>27308073</v>
      </c>
      <c r="D22" s="5">
        <v>27991692</v>
      </c>
      <c r="F22" s="56" t="s">
        <v>52</v>
      </c>
      <c r="G22" s="95">
        <v>157085</v>
      </c>
      <c r="H22" s="95">
        <v>6748687</v>
      </c>
      <c r="I22" s="95">
        <v>6905772</v>
      </c>
      <c r="J22" s="95">
        <v>147264</v>
      </c>
      <c r="K22" s="95">
        <v>192223</v>
      </c>
      <c r="L22" s="95">
        <v>339487</v>
      </c>
      <c r="M22" s="96">
        <v>4273498</v>
      </c>
    </row>
    <row r="23" spans="1:13" ht="13.5">
      <c r="A23" s="55" t="s">
        <v>15</v>
      </c>
      <c r="B23" s="5">
        <v>409973</v>
      </c>
      <c r="C23" s="5">
        <v>16079610</v>
      </c>
      <c r="D23" s="5">
        <v>16489583</v>
      </c>
      <c r="F23" s="56" t="s">
        <v>53</v>
      </c>
      <c r="G23" s="95">
        <v>147596</v>
      </c>
      <c r="H23" s="95">
        <v>5256298</v>
      </c>
      <c r="I23" s="95">
        <v>5403894</v>
      </c>
      <c r="J23" s="95">
        <v>203705</v>
      </c>
      <c r="K23" s="95">
        <v>367366</v>
      </c>
      <c r="L23" s="95">
        <v>571071</v>
      </c>
      <c r="M23" s="96">
        <v>5272988</v>
      </c>
    </row>
    <row r="24" spans="1:13" ht="13.5">
      <c r="A24" s="55" t="s">
        <v>16</v>
      </c>
      <c r="B24" s="5">
        <v>1088288</v>
      </c>
      <c r="C24" s="5">
        <v>43101661</v>
      </c>
      <c r="D24" s="5">
        <v>44189949</v>
      </c>
      <c r="F24" s="55" t="s">
        <v>23</v>
      </c>
      <c r="G24" s="95">
        <v>126932</v>
      </c>
      <c r="H24" s="95">
        <v>4358587</v>
      </c>
      <c r="I24" s="95">
        <v>4485519</v>
      </c>
      <c r="J24" s="95">
        <v>113477</v>
      </c>
      <c r="K24" s="95">
        <v>238758</v>
      </c>
      <c r="L24" s="95">
        <v>352235</v>
      </c>
      <c r="M24" s="96">
        <v>3677528</v>
      </c>
    </row>
    <row r="25" spans="1:13" ht="13.5">
      <c r="A25" s="55" t="s">
        <v>17</v>
      </c>
      <c r="B25" s="5">
        <v>1372996</v>
      </c>
      <c r="C25" s="5">
        <v>62336893</v>
      </c>
      <c r="D25" s="5">
        <v>63709889</v>
      </c>
      <c r="F25" s="55" t="s">
        <v>54</v>
      </c>
      <c r="G25" s="95">
        <v>203308</v>
      </c>
      <c r="H25" s="95">
        <v>7508767</v>
      </c>
      <c r="I25" s="95">
        <v>7712075</v>
      </c>
      <c r="J25" s="95">
        <v>250281</v>
      </c>
      <c r="K25" s="95">
        <v>451389</v>
      </c>
      <c r="L25" s="95">
        <v>701670</v>
      </c>
      <c r="M25" s="96">
        <v>6788448</v>
      </c>
    </row>
    <row r="26" spans="1:13" ht="13.5">
      <c r="A26" s="55" t="s">
        <v>18</v>
      </c>
      <c r="B26" s="5">
        <v>1228426</v>
      </c>
      <c r="C26" s="5">
        <v>43850317</v>
      </c>
      <c r="D26" s="5">
        <v>45078743</v>
      </c>
      <c r="F26" s="55" t="s">
        <v>55</v>
      </c>
      <c r="G26" s="95">
        <v>120265</v>
      </c>
      <c r="H26" s="95">
        <v>3710357</v>
      </c>
      <c r="I26" s="95">
        <v>3830622</v>
      </c>
      <c r="J26" s="95">
        <v>213990</v>
      </c>
      <c r="K26" s="95">
        <v>314107</v>
      </c>
      <c r="L26" s="95">
        <v>528097</v>
      </c>
      <c r="M26" s="96">
        <v>4581358</v>
      </c>
    </row>
    <row r="27" spans="1:13" ht="13.5">
      <c r="A27" s="55" t="s">
        <v>19</v>
      </c>
      <c r="B27" s="5">
        <v>847827</v>
      </c>
      <c r="C27" s="5">
        <v>30923113</v>
      </c>
      <c r="D27" s="5">
        <v>31770940</v>
      </c>
      <c r="F27" s="55" t="s">
        <v>56</v>
      </c>
      <c r="G27" s="95">
        <v>270242</v>
      </c>
      <c r="H27" s="95">
        <v>10449994</v>
      </c>
      <c r="I27" s="95">
        <v>10720236</v>
      </c>
      <c r="J27" s="95">
        <v>431611</v>
      </c>
      <c r="K27" s="95">
        <v>1269933</v>
      </c>
      <c r="L27" s="95">
        <v>1701544</v>
      </c>
      <c r="M27" s="96">
        <v>14094808</v>
      </c>
    </row>
    <row r="28" spans="1:13" ht="13.5">
      <c r="A28" s="55" t="s">
        <v>20</v>
      </c>
      <c r="B28" s="5">
        <v>1279739</v>
      </c>
      <c r="C28" s="5">
        <v>48988387</v>
      </c>
      <c r="D28" s="5">
        <v>50268126</v>
      </c>
      <c r="F28" s="55" t="s">
        <v>57</v>
      </c>
      <c r="G28" s="95">
        <v>161187</v>
      </c>
      <c r="H28" s="95">
        <v>6956193</v>
      </c>
      <c r="I28" s="95">
        <v>7117380</v>
      </c>
      <c r="J28" s="95">
        <v>188544</v>
      </c>
      <c r="K28" s="95">
        <v>415427</v>
      </c>
      <c r="L28" s="95">
        <v>603971</v>
      </c>
      <c r="M28" s="96">
        <v>6211481</v>
      </c>
    </row>
    <row r="29" spans="6:13" ht="13.5">
      <c r="F29" s="55" t="s">
        <v>58</v>
      </c>
      <c r="G29" s="95">
        <v>103080</v>
      </c>
      <c r="H29" s="95">
        <v>3520275</v>
      </c>
      <c r="I29" s="95">
        <v>3623355</v>
      </c>
      <c r="J29" s="95">
        <v>159497</v>
      </c>
      <c r="K29" s="95">
        <v>554549</v>
      </c>
      <c r="L29" s="95">
        <v>714046</v>
      </c>
      <c r="M29" s="96">
        <v>4781546</v>
      </c>
    </row>
    <row r="30" spans="1:13" ht="13.5">
      <c r="A30" s="1" t="s">
        <v>24</v>
      </c>
      <c r="F30" s="55" t="s">
        <v>59</v>
      </c>
      <c r="G30" s="95">
        <v>142827</v>
      </c>
      <c r="H30" s="95">
        <v>4371216</v>
      </c>
      <c r="I30" s="95">
        <v>4514043</v>
      </c>
      <c r="J30" s="95">
        <v>147405</v>
      </c>
      <c r="K30" s="95">
        <v>265554</v>
      </c>
      <c r="L30" s="95">
        <v>412959</v>
      </c>
      <c r="M30" s="96">
        <v>4422404</v>
      </c>
    </row>
    <row r="31" spans="1:13" ht="13.5">
      <c r="A31" s="7" t="s">
        <v>107</v>
      </c>
      <c r="F31" s="55" t="s">
        <v>60</v>
      </c>
      <c r="G31" s="95">
        <v>369882</v>
      </c>
      <c r="H31" s="95">
        <v>15119582</v>
      </c>
      <c r="I31" s="95">
        <v>15489464</v>
      </c>
      <c r="J31" s="95">
        <v>421358</v>
      </c>
      <c r="K31" s="95">
        <v>1091610</v>
      </c>
      <c r="L31" s="95">
        <v>1512968</v>
      </c>
      <c r="M31" s="96">
        <v>12123867</v>
      </c>
    </row>
  </sheetData>
  <sheetProtection/>
  <mergeCells count="5">
    <mergeCell ref="G4:K4"/>
    <mergeCell ref="M4:M5"/>
    <mergeCell ref="B4:D4"/>
    <mergeCell ref="A4:A5"/>
    <mergeCell ref="F4:F5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2" width="12.00390625" style="4" customWidth="1"/>
    <col min="3" max="4" width="9.00390625" style="4" customWidth="1"/>
    <col min="5" max="5" width="11.625" style="4" customWidth="1"/>
    <col min="6" max="6" width="9.00390625" style="4" customWidth="1"/>
    <col min="7" max="7" width="10.375" style="4" customWidth="1"/>
    <col min="8" max="8" width="12.00390625" style="4" customWidth="1"/>
    <col min="9" max="9" width="9.375" style="4" bestFit="1" customWidth="1"/>
    <col min="10" max="10" width="9.25390625" style="4" customWidth="1"/>
    <col min="11" max="11" width="11.625" style="4" customWidth="1"/>
    <col min="12" max="16384" width="9.00390625" style="4" customWidth="1"/>
  </cols>
  <sheetData>
    <row r="1" s="12" customFormat="1" ht="14.25">
      <c r="A1" s="16" t="s">
        <v>34</v>
      </c>
    </row>
    <row r="3" spans="1:11" ht="18.75" customHeight="1">
      <c r="A3" s="137"/>
      <c r="B3" s="141" t="s">
        <v>31</v>
      </c>
      <c r="C3" s="142"/>
      <c r="D3" s="143"/>
      <c r="E3" s="139" t="s">
        <v>71</v>
      </c>
      <c r="G3" s="137"/>
      <c r="H3" s="141" t="s">
        <v>26</v>
      </c>
      <c r="I3" s="142"/>
      <c r="J3" s="143"/>
      <c r="K3" s="139" t="s">
        <v>71</v>
      </c>
    </row>
    <row r="4" spans="1:11" s="11" customFormat="1" ht="22.5" customHeight="1">
      <c r="A4" s="138"/>
      <c r="B4" s="10" t="s">
        <v>30</v>
      </c>
      <c r="C4" s="10" t="s">
        <v>28</v>
      </c>
      <c r="D4" s="10" t="s">
        <v>29</v>
      </c>
      <c r="E4" s="140"/>
      <c r="G4" s="138"/>
      <c r="H4" s="10" t="s">
        <v>30</v>
      </c>
      <c r="I4" s="10" t="s">
        <v>28</v>
      </c>
      <c r="J4" s="10" t="s">
        <v>29</v>
      </c>
      <c r="K4" s="140"/>
    </row>
    <row r="5" spans="1:11" ht="12">
      <c r="A5" s="55" t="s">
        <v>21</v>
      </c>
      <c r="B5" s="76">
        <v>17848819</v>
      </c>
      <c r="C5" s="77">
        <v>58406</v>
      </c>
      <c r="D5" s="64">
        <f>B5/C5</f>
        <v>305.5990651645379</v>
      </c>
      <c r="E5" s="104">
        <v>36.5</v>
      </c>
      <c r="G5" s="55" t="s">
        <v>36</v>
      </c>
      <c r="H5" s="76">
        <v>36738159</v>
      </c>
      <c r="I5" s="77">
        <v>577513</v>
      </c>
      <c r="J5" s="64">
        <f>H5/I5</f>
        <v>63.61442772716805</v>
      </c>
      <c r="K5" s="104">
        <v>43.7</v>
      </c>
    </row>
    <row r="6" spans="1:11" ht="12">
      <c r="A6" s="55" t="s">
        <v>22</v>
      </c>
      <c r="B6" s="76">
        <v>29048341</v>
      </c>
      <c r="C6" s="77">
        <v>141183</v>
      </c>
      <c r="D6" s="64">
        <f aca="true" t="shared" si="0" ref="D6:D29">B6/C6</f>
        <v>205.74956616589816</v>
      </c>
      <c r="E6" s="104">
        <v>31.5</v>
      </c>
      <c r="G6" s="55" t="s">
        <v>37</v>
      </c>
      <c r="H6" s="76">
        <v>13416820</v>
      </c>
      <c r="I6" s="77">
        <v>176295</v>
      </c>
      <c r="J6" s="64">
        <f aca="true" t="shared" si="1" ref="J6:J31">H6/I6</f>
        <v>76.10437051532942</v>
      </c>
      <c r="K6" s="104">
        <v>50.5</v>
      </c>
    </row>
    <row r="7" spans="1:11" ht="12">
      <c r="A7" s="55" t="s">
        <v>0</v>
      </c>
      <c r="B7" s="76">
        <v>80055657</v>
      </c>
      <c r="C7" s="77">
        <v>243283</v>
      </c>
      <c r="D7" s="64">
        <f t="shared" si="0"/>
        <v>329.06391733084513</v>
      </c>
      <c r="E7" s="104">
        <v>54.2</v>
      </c>
      <c r="G7" s="55" t="s">
        <v>38</v>
      </c>
      <c r="H7" s="76">
        <v>17881708</v>
      </c>
      <c r="I7" s="77">
        <v>144730</v>
      </c>
      <c r="J7" s="64">
        <f t="shared" si="1"/>
        <v>123.55218683065017</v>
      </c>
      <c r="K7" s="104">
        <v>58.4</v>
      </c>
    </row>
    <row r="8" spans="1:11" ht="12">
      <c r="A8" s="55" t="s">
        <v>1</v>
      </c>
      <c r="B8" s="76">
        <v>44635169</v>
      </c>
      <c r="C8" s="77">
        <v>333560</v>
      </c>
      <c r="D8" s="64">
        <f t="shared" si="0"/>
        <v>133.81451313107087</v>
      </c>
      <c r="E8" s="104">
        <v>33.3</v>
      </c>
      <c r="G8" s="55" t="s">
        <v>39</v>
      </c>
      <c r="H8" s="76">
        <v>18210818</v>
      </c>
      <c r="I8" s="77">
        <v>186936</v>
      </c>
      <c r="J8" s="64">
        <f t="shared" si="1"/>
        <v>97.41739418838533</v>
      </c>
      <c r="K8" s="104">
        <v>52.6</v>
      </c>
    </row>
    <row r="9" spans="1:11" ht="12">
      <c r="A9" s="55" t="s">
        <v>2</v>
      </c>
      <c r="B9" s="76">
        <v>33793544</v>
      </c>
      <c r="C9" s="77">
        <v>219724</v>
      </c>
      <c r="D9" s="64">
        <f t="shared" si="0"/>
        <v>153.79996723161784</v>
      </c>
      <c r="E9" s="104">
        <v>29.8</v>
      </c>
      <c r="G9" s="55" t="s">
        <v>40</v>
      </c>
      <c r="H9" s="76">
        <v>7748744</v>
      </c>
      <c r="I9" s="77">
        <v>137381</v>
      </c>
      <c r="J9" s="64">
        <f t="shared" si="1"/>
        <v>56.40331632467372</v>
      </c>
      <c r="K9" s="104">
        <v>38.1</v>
      </c>
    </row>
    <row r="10" spans="1:11" ht="12">
      <c r="A10" s="55" t="s">
        <v>3</v>
      </c>
      <c r="B10" s="76">
        <v>19702716</v>
      </c>
      <c r="C10" s="77">
        <v>198073</v>
      </c>
      <c r="D10" s="64">
        <f t="shared" si="0"/>
        <v>99.4719926491748</v>
      </c>
      <c r="E10" s="104">
        <v>21.4</v>
      </c>
      <c r="G10" s="55" t="s">
        <v>41</v>
      </c>
      <c r="H10" s="76">
        <v>20455047</v>
      </c>
      <c r="I10" s="77">
        <v>260274</v>
      </c>
      <c r="J10" s="64">
        <f t="shared" si="1"/>
        <v>78.59043546416468</v>
      </c>
      <c r="K10" s="104">
        <v>50</v>
      </c>
    </row>
    <row r="11" spans="1:11" ht="12">
      <c r="A11" s="55" t="s">
        <v>4</v>
      </c>
      <c r="B11" s="76">
        <v>23379098</v>
      </c>
      <c r="C11" s="77">
        <v>256274</v>
      </c>
      <c r="D11" s="64">
        <f t="shared" si="0"/>
        <v>91.22696020665381</v>
      </c>
      <c r="E11" s="104">
        <v>20.4</v>
      </c>
      <c r="G11" s="55" t="s">
        <v>42</v>
      </c>
      <c r="H11" s="76">
        <v>7132745</v>
      </c>
      <c r="I11" s="77">
        <v>111539</v>
      </c>
      <c r="J11" s="64">
        <f t="shared" si="1"/>
        <v>63.9484395592573</v>
      </c>
      <c r="K11" s="104">
        <v>42.6</v>
      </c>
    </row>
    <row r="12" spans="1:11" ht="12">
      <c r="A12" s="55" t="s">
        <v>5</v>
      </c>
      <c r="B12" s="76">
        <v>50228373</v>
      </c>
      <c r="C12" s="77">
        <v>498109</v>
      </c>
      <c r="D12" s="64">
        <f t="shared" si="0"/>
        <v>100.8381157537808</v>
      </c>
      <c r="E12" s="104">
        <v>26.8</v>
      </c>
      <c r="G12" s="55" t="s">
        <v>43</v>
      </c>
      <c r="H12" s="76">
        <v>20897005</v>
      </c>
      <c r="I12" s="77">
        <v>229061</v>
      </c>
      <c r="J12" s="64">
        <f t="shared" si="1"/>
        <v>91.22899576968581</v>
      </c>
      <c r="K12" s="104">
        <v>50.4</v>
      </c>
    </row>
    <row r="13" spans="1:11" ht="12">
      <c r="A13" s="55" t="s">
        <v>6</v>
      </c>
      <c r="B13" s="76">
        <v>47777882</v>
      </c>
      <c r="C13" s="77">
        <v>386855</v>
      </c>
      <c r="D13" s="64">
        <f t="shared" si="0"/>
        <v>123.50333329025086</v>
      </c>
      <c r="E13" s="104">
        <v>27.9</v>
      </c>
      <c r="G13" s="55" t="s">
        <v>44</v>
      </c>
      <c r="H13" s="76">
        <v>31225488</v>
      </c>
      <c r="I13" s="77">
        <v>432349</v>
      </c>
      <c r="J13" s="64">
        <f t="shared" si="1"/>
        <v>72.22287550104198</v>
      </c>
      <c r="K13" s="104">
        <v>43.3</v>
      </c>
    </row>
    <row r="14" spans="1:11" ht="12">
      <c r="A14" s="55" t="s">
        <v>7</v>
      </c>
      <c r="B14" s="76">
        <v>45183538</v>
      </c>
      <c r="C14" s="77">
        <v>277622</v>
      </c>
      <c r="D14" s="64">
        <f t="shared" si="0"/>
        <v>162.75200812615714</v>
      </c>
      <c r="E14" s="104">
        <v>43.4</v>
      </c>
      <c r="G14" s="55" t="s">
        <v>45</v>
      </c>
      <c r="H14" s="76">
        <v>11101208</v>
      </c>
      <c r="I14" s="77">
        <v>121396</v>
      </c>
      <c r="J14" s="64">
        <f t="shared" si="1"/>
        <v>91.44624205080892</v>
      </c>
      <c r="K14" s="104">
        <v>46.5</v>
      </c>
    </row>
    <row r="15" spans="1:11" ht="12">
      <c r="A15" s="55" t="s">
        <v>8</v>
      </c>
      <c r="B15" s="76">
        <v>72293279</v>
      </c>
      <c r="C15" s="77">
        <v>717082</v>
      </c>
      <c r="D15" s="64">
        <f t="shared" si="0"/>
        <v>100.81591645028044</v>
      </c>
      <c r="E15" s="104">
        <v>27.6</v>
      </c>
      <c r="G15" s="55" t="s">
        <v>46</v>
      </c>
      <c r="H15" s="76">
        <v>14104549</v>
      </c>
      <c r="I15" s="77">
        <v>190005</v>
      </c>
      <c r="J15" s="64">
        <f t="shared" si="1"/>
        <v>74.23251493381753</v>
      </c>
      <c r="K15" s="104">
        <v>47.1</v>
      </c>
    </row>
    <row r="16" spans="1:11" ht="12">
      <c r="A16" s="55" t="s">
        <v>9</v>
      </c>
      <c r="B16" s="76">
        <v>121909648</v>
      </c>
      <c r="C16" s="77">
        <v>903346</v>
      </c>
      <c r="D16" s="64">
        <f t="shared" si="0"/>
        <v>134.95343755327417</v>
      </c>
      <c r="E16" s="104">
        <v>38.4</v>
      </c>
      <c r="G16" s="55" t="s">
        <v>47</v>
      </c>
      <c r="H16" s="76">
        <v>13575908</v>
      </c>
      <c r="I16" s="77">
        <v>186283</v>
      </c>
      <c r="J16" s="64">
        <f t="shared" si="1"/>
        <v>72.87786861925136</v>
      </c>
      <c r="K16" s="104">
        <v>42.3</v>
      </c>
    </row>
    <row r="17" spans="1:11" ht="12">
      <c r="A17" s="55" t="s">
        <v>10</v>
      </c>
      <c r="B17" s="76">
        <v>51762317</v>
      </c>
      <c r="C17" s="77">
        <v>224533</v>
      </c>
      <c r="D17" s="64">
        <f t="shared" si="0"/>
        <v>230.53322674172617</v>
      </c>
      <c r="E17" s="104">
        <v>50.4</v>
      </c>
      <c r="G17" s="55" t="s">
        <v>48</v>
      </c>
      <c r="H17" s="76">
        <v>9523675</v>
      </c>
      <c r="I17" s="77">
        <v>149956</v>
      </c>
      <c r="J17" s="64">
        <f t="shared" si="1"/>
        <v>63.50979620688735</v>
      </c>
      <c r="K17" s="104">
        <v>36.9</v>
      </c>
    </row>
    <row r="18" spans="1:11" ht="12">
      <c r="A18" s="55" t="s">
        <v>11</v>
      </c>
      <c r="B18" s="76">
        <v>32717067</v>
      </c>
      <c r="C18" s="77">
        <v>328215</v>
      </c>
      <c r="D18" s="64">
        <f t="shared" si="0"/>
        <v>99.68181527352498</v>
      </c>
      <c r="E18" s="104">
        <v>23.2</v>
      </c>
      <c r="G18" s="55" t="s">
        <v>49</v>
      </c>
      <c r="H18" s="76">
        <v>11631987</v>
      </c>
      <c r="I18" s="77">
        <v>122742</v>
      </c>
      <c r="J18" s="64">
        <f t="shared" si="1"/>
        <v>94.76778119958938</v>
      </c>
      <c r="K18" s="104">
        <v>49.1</v>
      </c>
    </row>
    <row r="19" spans="1:11" ht="12">
      <c r="A19" s="55" t="s">
        <v>12</v>
      </c>
      <c r="B19" s="76">
        <v>63867123</v>
      </c>
      <c r="C19" s="77">
        <v>563997</v>
      </c>
      <c r="D19" s="64">
        <f t="shared" si="0"/>
        <v>113.24018212862835</v>
      </c>
      <c r="E19" s="104">
        <v>32.5</v>
      </c>
      <c r="G19" s="55" t="s">
        <v>50</v>
      </c>
      <c r="H19" s="76">
        <v>7007648</v>
      </c>
      <c r="I19" s="77">
        <v>73655</v>
      </c>
      <c r="J19" s="64">
        <f t="shared" si="1"/>
        <v>95.14151109904283</v>
      </c>
      <c r="K19" s="104">
        <v>49.3</v>
      </c>
    </row>
    <row r="20" spans="1:11" ht="12">
      <c r="A20" s="55" t="s">
        <v>13</v>
      </c>
      <c r="B20" s="76">
        <v>30433810</v>
      </c>
      <c r="C20" s="77">
        <v>291167</v>
      </c>
      <c r="D20" s="64">
        <f t="shared" si="0"/>
        <v>104.52355521058362</v>
      </c>
      <c r="E20" s="104">
        <v>23.3</v>
      </c>
      <c r="G20" s="56" t="s">
        <v>51</v>
      </c>
      <c r="H20" s="76">
        <v>3486226</v>
      </c>
      <c r="I20" s="77">
        <v>58395</v>
      </c>
      <c r="J20" s="64">
        <f t="shared" si="1"/>
        <v>59.70076205154551</v>
      </c>
      <c r="K20" s="104">
        <v>31.9</v>
      </c>
    </row>
    <row r="21" spans="1:11" ht="12">
      <c r="A21" s="55" t="s">
        <v>14</v>
      </c>
      <c r="B21" s="76">
        <v>27991692</v>
      </c>
      <c r="C21" s="77">
        <v>341076</v>
      </c>
      <c r="D21" s="64">
        <f t="shared" si="0"/>
        <v>82.06878232417408</v>
      </c>
      <c r="E21" s="104">
        <v>19.5</v>
      </c>
      <c r="G21" s="56" t="s">
        <v>52</v>
      </c>
      <c r="H21" s="76">
        <v>6905772</v>
      </c>
      <c r="I21" s="77">
        <v>80249</v>
      </c>
      <c r="J21" s="64">
        <f t="shared" si="1"/>
        <v>86.05430597266009</v>
      </c>
      <c r="K21" s="104">
        <v>43.1</v>
      </c>
    </row>
    <row r="22" spans="1:11" ht="12">
      <c r="A22" s="55" t="s">
        <v>15</v>
      </c>
      <c r="B22" s="76">
        <v>16489583</v>
      </c>
      <c r="C22" s="77">
        <v>212264</v>
      </c>
      <c r="D22" s="64">
        <f t="shared" si="0"/>
        <v>77.68431293106697</v>
      </c>
      <c r="E22" s="104">
        <v>17.9</v>
      </c>
      <c r="G22" s="56" t="s">
        <v>53</v>
      </c>
      <c r="H22" s="76">
        <v>5403894</v>
      </c>
      <c r="I22" s="77">
        <v>85157</v>
      </c>
      <c r="J22" s="64">
        <f t="shared" si="1"/>
        <v>63.45801284685933</v>
      </c>
      <c r="K22" s="104">
        <v>38.5</v>
      </c>
    </row>
    <row r="23" spans="1:11" ht="12">
      <c r="A23" s="55" t="s">
        <v>16</v>
      </c>
      <c r="B23" s="76">
        <v>44189949</v>
      </c>
      <c r="C23" s="77">
        <v>561916</v>
      </c>
      <c r="D23" s="64">
        <f t="shared" si="0"/>
        <v>78.64155674513628</v>
      </c>
      <c r="E23" s="104">
        <v>21.2</v>
      </c>
      <c r="G23" s="55" t="s">
        <v>23</v>
      </c>
      <c r="H23" s="76">
        <v>4485519</v>
      </c>
      <c r="I23" s="77">
        <v>74864</v>
      </c>
      <c r="J23" s="64">
        <f t="shared" si="1"/>
        <v>59.9155668946356</v>
      </c>
      <c r="K23" s="104">
        <v>30.5</v>
      </c>
    </row>
    <row r="24" spans="1:11" ht="12">
      <c r="A24" s="55" t="s">
        <v>17</v>
      </c>
      <c r="B24" s="76">
        <v>63709889</v>
      </c>
      <c r="C24" s="77">
        <v>721722</v>
      </c>
      <c r="D24" s="64">
        <f t="shared" si="0"/>
        <v>88.2748329689271</v>
      </c>
      <c r="E24" s="104">
        <v>24.9</v>
      </c>
      <c r="G24" s="55" t="s">
        <v>54</v>
      </c>
      <c r="H24" s="76">
        <v>7712075</v>
      </c>
      <c r="I24" s="77">
        <v>116632</v>
      </c>
      <c r="J24" s="64">
        <f t="shared" si="1"/>
        <v>66.12314802112628</v>
      </c>
      <c r="K24" s="104">
        <v>38.8</v>
      </c>
    </row>
    <row r="25" spans="1:11" ht="12">
      <c r="A25" s="55" t="s">
        <v>18</v>
      </c>
      <c r="B25" s="76">
        <v>45078743</v>
      </c>
      <c r="C25" s="77">
        <v>670122</v>
      </c>
      <c r="D25" s="64">
        <f t="shared" si="0"/>
        <v>67.2694569048621</v>
      </c>
      <c r="E25" s="104">
        <v>17.2</v>
      </c>
      <c r="G25" s="55" t="s">
        <v>55</v>
      </c>
      <c r="H25" s="76">
        <v>3830622</v>
      </c>
      <c r="I25" s="77">
        <v>71229</v>
      </c>
      <c r="J25" s="64">
        <f t="shared" si="1"/>
        <v>53.7789664322116</v>
      </c>
      <c r="K25" s="104">
        <v>36</v>
      </c>
    </row>
    <row r="26" spans="1:11" ht="12">
      <c r="A26" s="55" t="s">
        <v>19</v>
      </c>
      <c r="B26" s="76">
        <v>31770940</v>
      </c>
      <c r="C26" s="77">
        <v>442913</v>
      </c>
      <c r="D26" s="64">
        <f t="shared" si="0"/>
        <v>71.73178479746586</v>
      </c>
      <c r="E26" s="104">
        <v>16.7</v>
      </c>
      <c r="G26" s="55" t="s">
        <v>56</v>
      </c>
      <c r="H26" s="76">
        <v>10720236</v>
      </c>
      <c r="I26" s="77">
        <v>146631</v>
      </c>
      <c r="J26" s="64">
        <f t="shared" si="1"/>
        <v>73.11029727683777</v>
      </c>
      <c r="K26" s="104">
        <v>50.6</v>
      </c>
    </row>
    <row r="27" spans="1:11" ht="12">
      <c r="A27" s="55" t="s">
        <v>20</v>
      </c>
      <c r="B27" s="76">
        <v>50268126</v>
      </c>
      <c r="C27" s="77">
        <v>681298</v>
      </c>
      <c r="D27" s="64">
        <f t="shared" si="0"/>
        <v>73.78287621569416</v>
      </c>
      <c r="E27" s="104">
        <v>19.9</v>
      </c>
      <c r="G27" s="55" t="s">
        <v>57</v>
      </c>
      <c r="H27" s="76">
        <v>7117380</v>
      </c>
      <c r="I27" s="77">
        <v>87636</v>
      </c>
      <c r="J27" s="64">
        <f t="shared" si="1"/>
        <v>81.21525400520333</v>
      </c>
      <c r="K27" s="104">
        <v>46.1</v>
      </c>
    </row>
    <row r="28" spans="1:11" ht="12">
      <c r="A28" s="55" t="s">
        <v>100</v>
      </c>
      <c r="B28" s="76">
        <f>SUM(B5:B27)</f>
        <v>1044135303</v>
      </c>
      <c r="C28" s="77">
        <v>9272740</v>
      </c>
      <c r="D28" s="64">
        <f t="shared" si="0"/>
        <v>112.60267224143026</v>
      </c>
      <c r="E28" s="3"/>
      <c r="G28" s="55" t="s">
        <v>58</v>
      </c>
      <c r="H28" s="76">
        <v>3623355</v>
      </c>
      <c r="I28" s="77">
        <v>55833</v>
      </c>
      <c r="J28" s="64">
        <f t="shared" si="1"/>
        <v>64.8962978883456</v>
      </c>
      <c r="K28" s="104">
        <v>45.1</v>
      </c>
    </row>
    <row r="29" spans="1:11" ht="12">
      <c r="A29" s="55" t="s">
        <v>108</v>
      </c>
      <c r="B29" s="76">
        <f>B28+H31</f>
        <v>1358075398</v>
      </c>
      <c r="C29" s="77">
        <v>13515272</v>
      </c>
      <c r="D29" s="64">
        <f t="shared" si="0"/>
        <v>100.48450360451496</v>
      </c>
      <c r="E29" s="3"/>
      <c r="G29" s="55" t="s">
        <v>59</v>
      </c>
      <c r="H29" s="76">
        <v>4514043</v>
      </c>
      <c r="I29" s="77">
        <v>80954</v>
      </c>
      <c r="J29" s="64">
        <f t="shared" si="1"/>
        <v>55.76059243521012</v>
      </c>
      <c r="K29" s="104">
        <v>34.4</v>
      </c>
    </row>
    <row r="30" spans="7:13" ht="12">
      <c r="G30" s="55" t="s">
        <v>60</v>
      </c>
      <c r="H30" s="76">
        <v>15489464</v>
      </c>
      <c r="I30" s="77">
        <v>200012</v>
      </c>
      <c r="J30" s="64">
        <f t="shared" si="1"/>
        <v>77.44267343959362</v>
      </c>
      <c r="K30" s="104">
        <v>45.3</v>
      </c>
      <c r="M30" s="85"/>
    </row>
    <row r="31" spans="1:11" ht="12">
      <c r="A31" s="7" t="s">
        <v>27</v>
      </c>
      <c r="G31" s="55" t="s">
        <v>101</v>
      </c>
      <c r="H31" s="76">
        <f>SUM(H5:H30)</f>
        <v>313940095</v>
      </c>
      <c r="I31" s="77">
        <v>4157707</v>
      </c>
      <c r="J31" s="64">
        <f t="shared" si="1"/>
        <v>75.50798913920582</v>
      </c>
      <c r="K31" s="3"/>
    </row>
    <row r="32" ht="12">
      <c r="A32" s="7" t="s">
        <v>95</v>
      </c>
    </row>
    <row r="33" ht="12">
      <c r="A33" s="7" t="s">
        <v>107</v>
      </c>
    </row>
    <row r="36" spans="2:9" ht="12">
      <c r="B36" s="6"/>
      <c r="C36" s="6"/>
      <c r="H36" s="6"/>
      <c r="I36" s="6"/>
    </row>
    <row r="37" spans="2:9" ht="12">
      <c r="B37" s="6"/>
      <c r="C37" s="6"/>
      <c r="H37" s="6"/>
      <c r="I37" s="6"/>
    </row>
    <row r="38" spans="2:9" ht="12">
      <c r="B38" s="6"/>
      <c r="C38" s="6"/>
      <c r="H38" s="6"/>
      <c r="I38" s="6"/>
    </row>
    <row r="39" spans="2:9" ht="12">
      <c r="B39" s="6"/>
      <c r="C39" s="6"/>
      <c r="H39" s="6"/>
      <c r="I39" s="6"/>
    </row>
    <row r="40" spans="2:9" ht="12">
      <c r="B40" s="6"/>
      <c r="C40" s="6"/>
      <c r="H40" s="6"/>
      <c r="I40" s="6"/>
    </row>
    <row r="41" spans="2:9" ht="12">
      <c r="B41" s="6"/>
      <c r="C41" s="6"/>
      <c r="H41" s="6"/>
      <c r="I41" s="6"/>
    </row>
    <row r="42" spans="2:9" ht="12">
      <c r="B42" s="6"/>
      <c r="C42" s="6"/>
      <c r="H42" s="6"/>
      <c r="I42" s="6"/>
    </row>
    <row r="43" spans="2:9" ht="12">
      <c r="B43" s="6"/>
      <c r="C43" s="6"/>
      <c r="H43" s="6"/>
      <c r="I43" s="6"/>
    </row>
    <row r="44" spans="2:9" ht="12">
      <c r="B44" s="6"/>
      <c r="C44" s="6"/>
      <c r="H44" s="6"/>
      <c r="I44" s="6"/>
    </row>
    <row r="45" spans="2:9" ht="12">
      <c r="B45" s="6"/>
      <c r="C45" s="6"/>
      <c r="H45" s="6"/>
      <c r="I45" s="6"/>
    </row>
    <row r="46" spans="2:9" ht="12">
      <c r="B46" s="6"/>
      <c r="C46" s="6"/>
      <c r="H46" s="6"/>
      <c r="I46" s="6"/>
    </row>
    <row r="47" spans="2:9" ht="12">
      <c r="B47" s="6"/>
      <c r="C47" s="6"/>
      <c r="H47" s="6"/>
      <c r="I47" s="6"/>
    </row>
    <row r="48" spans="2:9" ht="12">
      <c r="B48" s="6"/>
      <c r="C48" s="6"/>
      <c r="H48" s="6"/>
      <c r="I48" s="6"/>
    </row>
    <row r="49" spans="2:9" ht="12">
      <c r="B49" s="6"/>
      <c r="C49" s="6"/>
      <c r="H49" s="6"/>
      <c r="I49" s="6"/>
    </row>
    <row r="50" spans="2:9" ht="12">
      <c r="B50" s="6"/>
      <c r="C50" s="6"/>
      <c r="H50" s="6"/>
      <c r="I50" s="6"/>
    </row>
    <row r="51" spans="2:9" ht="12">
      <c r="B51" s="6"/>
      <c r="C51" s="6"/>
      <c r="H51" s="6"/>
      <c r="I51" s="6"/>
    </row>
    <row r="52" spans="2:9" ht="12">
      <c r="B52" s="6"/>
      <c r="C52" s="6"/>
      <c r="H52" s="6"/>
      <c r="I52" s="6"/>
    </row>
    <row r="53" spans="2:9" ht="12">
      <c r="B53" s="6"/>
      <c r="C53" s="6"/>
      <c r="H53" s="6"/>
      <c r="I53" s="6"/>
    </row>
    <row r="54" spans="2:9" ht="12">
      <c r="B54" s="6"/>
      <c r="C54" s="6"/>
      <c r="H54" s="6"/>
      <c r="I54" s="6"/>
    </row>
    <row r="55" spans="2:9" ht="12">
      <c r="B55" s="6"/>
      <c r="C55" s="6"/>
      <c r="H55" s="6"/>
      <c r="I55" s="6"/>
    </row>
    <row r="56" spans="2:9" ht="12">
      <c r="B56" s="6"/>
      <c r="C56" s="6"/>
      <c r="H56" s="6"/>
      <c r="I56" s="6"/>
    </row>
    <row r="57" spans="2:9" ht="12">
      <c r="B57" s="6"/>
      <c r="C57" s="6"/>
      <c r="H57" s="6"/>
      <c r="I57" s="6"/>
    </row>
    <row r="58" spans="2:9" ht="12">
      <c r="B58" s="6"/>
      <c r="C58" s="6"/>
      <c r="H58" s="6"/>
      <c r="I58" s="6"/>
    </row>
    <row r="59" spans="8:9" ht="12">
      <c r="H59" s="6"/>
      <c r="I59" s="6"/>
    </row>
    <row r="60" spans="8:9" ht="12">
      <c r="H60" s="6"/>
      <c r="I60" s="6"/>
    </row>
    <row r="61" spans="8:9" ht="12">
      <c r="H61" s="6"/>
      <c r="I61" s="6"/>
    </row>
  </sheetData>
  <sheetProtection/>
  <mergeCells count="6">
    <mergeCell ref="K3:K4"/>
    <mergeCell ref="A3:A4"/>
    <mergeCell ref="G3:G4"/>
    <mergeCell ref="B3:D3"/>
    <mergeCell ref="H3:J3"/>
    <mergeCell ref="E3:E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11" width="6.625" style="0" customWidth="1"/>
    <col min="12" max="12" width="4.625" style="0" customWidth="1"/>
    <col min="13" max="13" width="10.375" style="0" customWidth="1"/>
    <col min="14" max="23" width="6.625" style="0" customWidth="1"/>
  </cols>
  <sheetData>
    <row r="1" spans="1:11" s="13" customFormat="1" ht="14.25">
      <c r="A1" s="15" t="s">
        <v>72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23" ht="13.5" customHeight="1">
      <c r="A3" s="137"/>
      <c r="B3" s="129" t="s">
        <v>89</v>
      </c>
      <c r="C3" s="130"/>
      <c r="D3" s="130"/>
      <c r="E3" s="130"/>
      <c r="F3" s="130"/>
      <c r="G3" s="130"/>
      <c r="H3" s="130"/>
      <c r="I3" s="130"/>
      <c r="J3" s="130"/>
      <c r="K3" s="131"/>
      <c r="L3" s="18"/>
      <c r="M3" s="144"/>
      <c r="N3" s="146" t="s">
        <v>89</v>
      </c>
      <c r="O3" s="147"/>
      <c r="P3" s="147"/>
      <c r="Q3" s="147"/>
      <c r="R3" s="147"/>
      <c r="S3" s="147"/>
      <c r="T3" s="147"/>
      <c r="U3" s="147"/>
      <c r="V3" s="147"/>
      <c r="W3" s="148"/>
    </row>
    <row r="4" spans="1:23" ht="13.5">
      <c r="A4" s="138"/>
      <c r="B4" s="8">
        <v>2019</v>
      </c>
      <c r="C4" s="8">
        <v>2018</v>
      </c>
      <c r="D4" s="8">
        <v>2017</v>
      </c>
      <c r="E4" s="8">
        <v>2016</v>
      </c>
      <c r="F4" s="8">
        <v>2015</v>
      </c>
      <c r="G4" s="8">
        <v>2014</v>
      </c>
      <c r="H4" s="8">
        <v>2013</v>
      </c>
      <c r="I4" s="8">
        <v>2012</v>
      </c>
      <c r="J4" s="8">
        <v>2011</v>
      </c>
      <c r="K4" s="8">
        <v>2010</v>
      </c>
      <c r="L4" s="18"/>
      <c r="M4" s="145"/>
      <c r="N4" s="120">
        <v>2019</v>
      </c>
      <c r="O4" s="120">
        <v>2018</v>
      </c>
      <c r="P4" s="120">
        <v>2017</v>
      </c>
      <c r="Q4" s="120">
        <v>2016</v>
      </c>
      <c r="R4" s="120">
        <v>2015</v>
      </c>
      <c r="S4" s="119">
        <v>2014</v>
      </c>
      <c r="T4" s="120">
        <v>2013</v>
      </c>
      <c r="U4" s="121">
        <v>2012</v>
      </c>
      <c r="V4" s="121">
        <v>2011</v>
      </c>
      <c r="W4" s="122">
        <v>2010</v>
      </c>
    </row>
    <row r="5" spans="1:23" ht="13.5">
      <c r="A5" s="55" t="s">
        <v>21</v>
      </c>
      <c r="B5" s="105">
        <v>72.67065783457922</v>
      </c>
      <c r="C5" s="105">
        <v>73.7454811147836</v>
      </c>
      <c r="D5" s="105">
        <v>72.7</v>
      </c>
      <c r="E5" s="105">
        <v>72.00012855000705</v>
      </c>
      <c r="F5" s="78">
        <v>70.02285474454536</v>
      </c>
      <c r="G5" s="78">
        <v>72.00471220737454</v>
      </c>
      <c r="H5" s="86">
        <v>73.80446215606037</v>
      </c>
      <c r="I5" s="78">
        <v>76.26797880159202</v>
      </c>
      <c r="J5" s="61">
        <v>76.1440614250089</v>
      </c>
      <c r="K5" s="61">
        <v>77.93718755979813</v>
      </c>
      <c r="L5" s="18"/>
      <c r="M5" s="55" t="s">
        <v>36</v>
      </c>
      <c r="N5" s="105">
        <v>87.3</v>
      </c>
      <c r="O5" s="105">
        <v>88.1</v>
      </c>
      <c r="P5" s="105">
        <v>88.4</v>
      </c>
      <c r="Q5" s="105">
        <v>88.8</v>
      </c>
      <c r="R5" s="78">
        <v>84</v>
      </c>
      <c r="S5" s="78">
        <v>87.1</v>
      </c>
      <c r="T5" s="86">
        <v>86.2</v>
      </c>
      <c r="U5" s="78">
        <v>85.9</v>
      </c>
      <c r="V5" s="66">
        <v>85.9</v>
      </c>
      <c r="W5" s="43">
        <v>84.7</v>
      </c>
    </row>
    <row r="6" spans="1:23" ht="13.5">
      <c r="A6" s="55" t="s">
        <v>22</v>
      </c>
      <c r="B6" s="105">
        <v>72.42552825685779</v>
      </c>
      <c r="C6" s="105">
        <v>68.67625375400961</v>
      </c>
      <c r="D6" s="105">
        <v>72.3</v>
      </c>
      <c r="E6" s="105">
        <v>74.99855350264586</v>
      </c>
      <c r="F6" s="78">
        <v>73.08741754412893</v>
      </c>
      <c r="G6" s="78">
        <v>78.26014944716833</v>
      </c>
      <c r="H6" s="86">
        <v>78.87817320342003</v>
      </c>
      <c r="I6" s="78">
        <v>81.51524167767583</v>
      </c>
      <c r="J6" s="61">
        <v>83.83492262893839</v>
      </c>
      <c r="K6" s="61">
        <v>80.96766322708255</v>
      </c>
      <c r="L6" s="18"/>
      <c r="M6" s="55" t="s">
        <v>37</v>
      </c>
      <c r="N6" s="105">
        <v>91</v>
      </c>
      <c r="O6" s="105">
        <v>91.1</v>
      </c>
      <c r="P6" s="105">
        <v>90</v>
      </c>
      <c r="Q6" s="105">
        <v>88.5</v>
      </c>
      <c r="R6" s="78">
        <v>87.9</v>
      </c>
      <c r="S6" s="78">
        <v>92.8</v>
      </c>
      <c r="T6" s="86">
        <v>92.8</v>
      </c>
      <c r="U6" s="78">
        <v>92.4</v>
      </c>
      <c r="V6" s="66">
        <v>91.4</v>
      </c>
      <c r="W6" s="43">
        <v>92.4</v>
      </c>
    </row>
    <row r="7" spans="1:23" ht="13.5">
      <c r="A7" s="55" t="s">
        <v>0</v>
      </c>
      <c r="B7" s="105">
        <v>70.12577438463242</v>
      </c>
      <c r="C7" s="105">
        <v>72.27741393423365</v>
      </c>
      <c r="D7" s="105">
        <v>67.5</v>
      </c>
      <c r="E7" s="105">
        <v>67.96136236078445</v>
      </c>
      <c r="F7" s="78">
        <v>65.40607938322121</v>
      </c>
      <c r="G7" s="78">
        <v>64.02535226566508</v>
      </c>
      <c r="H7" s="86">
        <v>72.12641505504759</v>
      </c>
      <c r="I7" s="78">
        <v>74.16184631694418</v>
      </c>
      <c r="J7" s="61">
        <v>73.79570409904194</v>
      </c>
      <c r="K7" s="61">
        <v>73.17268889877293</v>
      </c>
      <c r="L7" s="18"/>
      <c r="M7" s="55" t="s">
        <v>38</v>
      </c>
      <c r="N7" s="105">
        <v>84.3</v>
      </c>
      <c r="O7" s="105">
        <v>84.2</v>
      </c>
      <c r="P7" s="105">
        <v>82.1</v>
      </c>
      <c r="Q7" s="105">
        <v>80.8</v>
      </c>
      <c r="R7" s="78">
        <v>80.8</v>
      </c>
      <c r="S7" s="78">
        <v>84.7</v>
      </c>
      <c r="T7" s="86">
        <v>87</v>
      </c>
      <c r="U7" s="78">
        <v>88.8</v>
      </c>
      <c r="V7" s="66">
        <v>86.2</v>
      </c>
      <c r="W7" s="43">
        <v>88.6</v>
      </c>
    </row>
    <row r="8" spans="1:23" ht="13.5">
      <c r="A8" s="55" t="s">
        <v>1</v>
      </c>
      <c r="B8" s="105">
        <v>81.51974810068344</v>
      </c>
      <c r="C8" s="105">
        <v>80.78681120677358</v>
      </c>
      <c r="D8" s="105">
        <v>80.9</v>
      </c>
      <c r="E8" s="105">
        <v>82.52145559930038</v>
      </c>
      <c r="F8" s="78">
        <v>81.6614837192693</v>
      </c>
      <c r="G8" s="78">
        <v>83.92254282560529</v>
      </c>
      <c r="H8" s="86">
        <v>86.45226742992914</v>
      </c>
      <c r="I8" s="78">
        <v>88.92768904244504</v>
      </c>
      <c r="J8" s="61">
        <v>88.12066232321459</v>
      </c>
      <c r="K8" s="61">
        <v>87.80805285445147</v>
      </c>
      <c r="L8" s="18"/>
      <c r="M8" s="55" t="s">
        <v>39</v>
      </c>
      <c r="N8" s="105">
        <v>89.8</v>
      </c>
      <c r="O8" s="105">
        <v>89.4</v>
      </c>
      <c r="P8" s="105">
        <v>89.6</v>
      </c>
      <c r="Q8" s="105">
        <v>86.8</v>
      </c>
      <c r="R8" s="78">
        <v>84</v>
      </c>
      <c r="S8" s="78">
        <v>86.4</v>
      </c>
      <c r="T8" s="86">
        <v>91.9</v>
      </c>
      <c r="U8" s="78">
        <v>93.4</v>
      </c>
      <c r="V8" s="66">
        <v>92.1</v>
      </c>
      <c r="W8" s="43">
        <v>90.4</v>
      </c>
    </row>
    <row r="9" spans="1:23" ht="13.5">
      <c r="A9" s="55" t="s">
        <v>2</v>
      </c>
      <c r="B9" s="105">
        <v>80.03795003904759</v>
      </c>
      <c r="C9" s="105">
        <v>81.5816212785195</v>
      </c>
      <c r="D9" s="105">
        <v>82.4</v>
      </c>
      <c r="E9" s="105">
        <v>82.79763257128582</v>
      </c>
      <c r="F9" s="78">
        <v>76.7960724324412</v>
      </c>
      <c r="G9" s="78">
        <v>80.4032478470225</v>
      </c>
      <c r="H9" s="86">
        <v>83.15130498645446</v>
      </c>
      <c r="I9" s="78">
        <v>85.65886220803135</v>
      </c>
      <c r="J9" s="61">
        <v>86.05425474135312</v>
      </c>
      <c r="K9" s="61">
        <v>81.84094629495591</v>
      </c>
      <c r="L9" s="18"/>
      <c r="M9" s="55" t="s">
        <v>40</v>
      </c>
      <c r="N9" s="105">
        <v>100.2</v>
      </c>
      <c r="O9" s="105">
        <v>99.6</v>
      </c>
      <c r="P9" s="105">
        <v>98.7</v>
      </c>
      <c r="Q9" s="105">
        <v>100.1</v>
      </c>
      <c r="R9" s="78">
        <v>96.7</v>
      </c>
      <c r="S9" s="78">
        <v>97.5</v>
      </c>
      <c r="T9" s="86">
        <v>94.3</v>
      </c>
      <c r="U9" s="78">
        <v>95.9</v>
      </c>
      <c r="V9" s="66">
        <v>95.8</v>
      </c>
      <c r="W9" s="43">
        <v>93.3</v>
      </c>
    </row>
    <row r="10" spans="1:23" ht="13.5">
      <c r="A10" s="55" t="s">
        <v>3</v>
      </c>
      <c r="B10" s="105">
        <v>84.25189335921826</v>
      </c>
      <c r="C10" s="105">
        <v>84.4786063081022</v>
      </c>
      <c r="D10" s="105">
        <v>82.4</v>
      </c>
      <c r="E10" s="105">
        <v>82.83842640113185</v>
      </c>
      <c r="F10" s="78">
        <v>81.26378482270063</v>
      </c>
      <c r="G10" s="78">
        <v>86.12220529117877</v>
      </c>
      <c r="H10" s="86">
        <v>86.65810203638503</v>
      </c>
      <c r="I10" s="78">
        <v>87.51530660930763</v>
      </c>
      <c r="J10" s="61">
        <v>87.5727219992122</v>
      </c>
      <c r="K10" s="61">
        <v>87.63001208025204</v>
      </c>
      <c r="L10" s="18"/>
      <c r="M10" s="55" t="s">
        <v>41</v>
      </c>
      <c r="N10" s="105">
        <v>87</v>
      </c>
      <c r="O10" s="105">
        <v>83.9</v>
      </c>
      <c r="P10" s="105">
        <v>84</v>
      </c>
      <c r="Q10" s="105">
        <v>83.2</v>
      </c>
      <c r="R10" s="78">
        <v>81.3</v>
      </c>
      <c r="S10" s="78">
        <v>85.6</v>
      </c>
      <c r="T10" s="86">
        <v>85.8</v>
      </c>
      <c r="U10" s="78">
        <v>88.6</v>
      </c>
      <c r="V10" s="66">
        <v>87.4</v>
      </c>
      <c r="W10" s="43">
        <v>87.2</v>
      </c>
    </row>
    <row r="11" spans="1:23" ht="13.5">
      <c r="A11" s="55" t="s">
        <v>4</v>
      </c>
      <c r="B11" s="105">
        <v>79.8064282394436</v>
      </c>
      <c r="C11" s="105">
        <v>82.06470897671471</v>
      </c>
      <c r="D11" s="105">
        <v>85</v>
      </c>
      <c r="E11" s="105">
        <v>83.73700347204496</v>
      </c>
      <c r="F11" s="78">
        <v>83.33482980224146</v>
      </c>
      <c r="G11" s="78">
        <v>85.01116768288719</v>
      </c>
      <c r="H11" s="86">
        <v>88.41519012794879</v>
      </c>
      <c r="I11" s="78">
        <v>92.73216733418946</v>
      </c>
      <c r="J11" s="61">
        <v>92.84931854036385</v>
      </c>
      <c r="K11" s="61">
        <v>93.15825973782204</v>
      </c>
      <c r="L11" s="18"/>
      <c r="M11" s="55" t="s">
        <v>42</v>
      </c>
      <c r="N11" s="105">
        <v>93.9</v>
      </c>
      <c r="O11" s="105">
        <v>90.9</v>
      </c>
      <c r="P11" s="105">
        <v>92.8</v>
      </c>
      <c r="Q11" s="105">
        <v>95.2</v>
      </c>
      <c r="R11" s="78">
        <v>93</v>
      </c>
      <c r="S11" s="78">
        <v>92.3</v>
      </c>
      <c r="T11" s="86">
        <v>91.5</v>
      </c>
      <c r="U11" s="78">
        <v>96.4</v>
      </c>
      <c r="V11" s="66">
        <v>92.3</v>
      </c>
      <c r="W11" s="43">
        <v>94.1</v>
      </c>
    </row>
    <row r="12" spans="1:23" ht="13.5">
      <c r="A12" s="55" t="s">
        <v>5</v>
      </c>
      <c r="B12" s="105">
        <v>75.21125944762298</v>
      </c>
      <c r="C12" s="105">
        <v>77.497393485323</v>
      </c>
      <c r="D12" s="105">
        <v>73.7</v>
      </c>
      <c r="E12" s="105">
        <v>75.9977278323627</v>
      </c>
      <c r="F12" s="78">
        <v>75.88419579343918</v>
      </c>
      <c r="G12" s="78">
        <v>77.96767196630556</v>
      </c>
      <c r="H12" s="86">
        <v>81.10408936519207</v>
      </c>
      <c r="I12" s="78">
        <v>83.90522054474309</v>
      </c>
      <c r="J12" s="61">
        <v>84.38593958275953</v>
      </c>
      <c r="K12" s="61">
        <v>83.37353985696615</v>
      </c>
      <c r="L12" s="18"/>
      <c r="M12" s="55" t="s">
        <v>43</v>
      </c>
      <c r="N12" s="105">
        <v>89.7</v>
      </c>
      <c r="O12" s="105">
        <v>95.8</v>
      </c>
      <c r="P12" s="105">
        <v>90.8</v>
      </c>
      <c r="Q12" s="105">
        <v>90.9</v>
      </c>
      <c r="R12" s="78">
        <v>85</v>
      </c>
      <c r="S12" s="78">
        <v>86.7</v>
      </c>
      <c r="T12" s="86">
        <v>89.6</v>
      </c>
      <c r="U12" s="78">
        <v>95</v>
      </c>
      <c r="V12" s="66">
        <v>92.2</v>
      </c>
      <c r="W12" s="43">
        <v>92.2</v>
      </c>
    </row>
    <row r="13" spans="1:23" ht="13.5">
      <c r="A13" s="55" t="s">
        <v>6</v>
      </c>
      <c r="B13" s="105">
        <v>75.72641610036726</v>
      </c>
      <c r="C13" s="105">
        <v>71.85964803657386</v>
      </c>
      <c r="D13" s="105">
        <v>75.3</v>
      </c>
      <c r="E13" s="105">
        <v>71.83319137131222</v>
      </c>
      <c r="F13" s="78">
        <v>71.14502732605973</v>
      </c>
      <c r="G13" s="78">
        <v>74.0583221736529</v>
      </c>
      <c r="H13" s="86">
        <v>76.84078333008617</v>
      </c>
      <c r="I13" s="78">
        <v>77.215350741414</v>
      </c>
      <c r="J13" s="61">
        <v>78.35573516373337</v>
      </c>
      <c r="K13" s="61">
        <v>78.82554484406674</v>
      </c>
      <c r="L13" s="18"/>
      <c r="M13" s="55" t="s">
        <v>44</v>
      </c>
      <c r="N13" s="105">
        <v>93.3</v>
      </c>
      <c r="O13" s="105">
        <v>91.3</v>
      </c>
      <c r="P13" s="105">
        <v>90.5</v>
      </c>
      <c r="Q13" s="105">
        <v>93.7</v>
      </c>
      <c r="R13" s="78">
        <v>90.3</v>
      </c>
      <c r="S13" s="78">
        <v>92.9</v>
      </c>
      <c r="T13" s="86">
        <v>92.3</v>
      </c>
      <c r="U13" s="78">
        <v>90.5</v>
      </c>
      <c r="V13" s="66">
        <v>89.5</v>
      </c>
      <c r="W13" s="43">
        <v>89.4</v>
      </c>
    </row>
    <row r="14" spans="1:23" ht="13.5">
      <c r="A14" s="55" t="s">
        <v>7</v>
      </c>
      <c r="B14" s="105">
        <v>78.53790745664374</v>
      </c>
      <c r="C14" s="105">
        <v>81.58225963475219</v>
      </c>
      <c r="D14" s="105">
        <v>84.1</v>
      </c>
      <c r="E14" s="105">
        <v>85.5883256185726</v>
      </c>
      <c r="F14" s="78">
        <v>78.99247684607768</v>
      </c>
      <c r="G14" s="78">
        <v>85.73150598826685</v>
      </c>
      <c r="H14" s="86">
        <v>86.38494616633663</v>
      </c>
      <c r="I14" s="78">
        <v>88.90571490212858</v>
      </c>
      <c r="J14" s="61">
        <v>95.88771125104564</v>
      </c>
      <c r="K14" s="61">
        <v>97.47215988260486</v>
      </c>
      <c r="L14" s="18"/>
      <c r="M14" s="55" t="s">
        <v>45</v>
      </c>
      <c r="N14" s="105">
        <v>95.6</v>
      </c>
      <c r="O14" s="105">
        <v>96.4</v>
      </c>
      <c r="P14" s="105">
        <v>94.3</v>
      </c>
      <c r="Q14" s="105">
        <v>92.7</v>
      </c>
      <c r="R14" s="78">
        <v>90.8</v>
      </c>
      <c r="S14" s="78">
        <v>94.5</v>
      </c>
      <c r="T14" s="86">
        <v>96.7</v>
      </c>
      <c r="U14" s="78">
        <v>99</v>
      </c>
      <c r="V14" s="66">
        <v>97</v>
      </c>
      <c r="W14" s="43">
        <v>96.7</v>
      </c>
    </row>
    <row r="15" spans="1:23" ht="13.5">
      <c r="A15" s="55" t="s">
        <v>8</v>
      </c>
      <c r="B15" s="105">
        <v>85.87379557502582</v>
      </c>
      <c r="C15" s="105">
        <v>83.31912386230475</v>
      </c>
      <c r="D15" s="105">
        <v>83.1</v>
      </c>
      <c r="E15" s="105">
        <v>81.13966932514158</v>
      </c>
      <c r="F15" s="78">
        <v>79.72954644223532</v>
      </c>
      <c r="G15" s="78">
        <v>82.16790384113654</v>
      </c>
      <c r="H15" s="86">
        <v>83.28837714742201</v>
      </c>
      <c r="I15" s="78">
        <v>85.7828090355552</v>
      </c>
      <c r="J15" s="61">
        <v>88.75050735462891</v>
      </c>
      <c r="K15" s="61">
        <v>88.38001602189796</v>
      </c>
      <c r="L15" s="18"/>
      <c r="M15" s="55" t="s">
        <v>46</v>
      </c>
      <c r="N15" s="105">
        <v>93.7</v>
      </c>
      <c r="O15" s="105">
        <v>92.7</v>
      </c>
      <c r="P15" s="105">
        <v>93</v>
      </c>
      <c r="Q15" s="105">
        <v>94.9</v>
      </c>
      <c r="R15" s="78">
        <v>91.8</v>
      </c>
      <c r="S15" s="78">
        <v>93.9</v>
      </c>
      <c r="T15" s="86">
        <v>91.4</v>
      </c>
      <c r="U15" s="78">
        <v>91.2</v>
      </c>
      <c r="V15" s="66">
        <v>92.7</v>
      </c>
      <c r="W15" s="43">
        <v>97.2</v>
      </c>
    </row>
    <row r="16" spans="1:23" ht="13.5">
      <c r="A16" s="55" t="s">
        <v>9</v>
      </c>
      <c r="B16" s="105">
        <v>81.36989202019214</v>
      </c>
      <c r="C16" s="105">
        <v>79.26044070112121</v>
      </c>
      <c r="D16" s="105">
        <v>83.1</v>
      </c>
      <c r="E16" s="105">
        <v>82.54528864513372</v>
      </c>
      <c r="F16" s="78">
        <v>80.71692539114716</v>
      </c>
      <c r="G16" s="78">
        <v>84.44074847368323</v>
      </c>
      <c r="H16" s="86">
        <v>84.51662300332423</v>
      </c>
      <c r="I16" s="78">
        <v>86.75686954076592</v>
      </c>
      <c r="J16" s="61">
        <v>86.51649979194848</v>
      </c>
      <c r="K16" s="61">
        <v>86.9829776893204</v>
      </c>
      <c r="L16" s="18"/>
      <c r="M16" s="55" t="s">
        <v>47</v>
      </c>
      <c r="N16" s="105">
        <v>95</v>
      </c>
      <c r="O16" s="105">
        <v>97.7</v>
      </c>
      <c r="P16" s="105">
        <v>89.9</v>
      </c>
      <c r="Q16" s="105">
        <v>93.9</v>
      </c>
      <c r="R16" s="78">
        <v>91.8</v>
      </c>
      <c r="S16" s="78">
        <v>89.5</v>
      </c>
      <c r="T16" s="86">
        <v>94.6</v>
      </c>
      <c r="U16" s="78">
        <v>92.6</v>
      </c>
      <c r="V16" s="66">
        <v>94.5</v>
      </c>
      <c r="W16" s="43">
        <v>95.5</v>
      </c>
    </row>
    <row r="17" spans="1:23" ht="13.5">
      <c r="A17" s="55" t="s">
        <v>10</v>
      </c>
      <c r="B17" s="105">
        <v>72.88640968032209</v>
      </c>
      <c r="C17" s="105">
        <v>73.25076055934446</v>
      </c>
      <c r="D17" s="105">
        <v>73.8</v>
      </c>
      <c r="E17" s="105">
        <v>73.72532878926317</v>
      </c>
      <c r="F17" s="78">
        <v>69.26135208038048</v>
      </c>
      <c r="G17" s="78">
        <v>72.23881426651303</v>
      </c>
      <c r="H17" s="86">
        <v>77.00328586916281</v>
      </c>
      <c r="I17" s="78">
        <v>85.11644327297982</v>
      </c>
      <c r="J17" s="61">
        <v>89.91082956083295</v>
      </c>
      <c r="K17" s="61">
        <v>92.517965093815</v>
      </c>
      <c r="L17" s="18"/>
      <c r="M17" s="55" t="s">
        <v>48</v>
      </c>
      <c r="N17" s="105">
        <v>96.8</v>
      </c>
      <c r="O17" s="105">
        <v>93.1</v>
      </c>
      <c r="P17" s="105">
        <v>91.7</v>
      </c>
      <c r="Q17" s="105">
        <v>93.8</v>
      </c>
      <c r="R17" s="78">
        <v>88.9</v>
      </c>
      <c r="S17" s="78">
        <v>91.9</v>
      </c>
      <c r="T17" s="86">
        <v>89.7</v>
      </c>
      <c r="U17" s="78">
        <v>90.8</v>
      </c>
      <c r="V17" s="66">
        <v>89.5</v>
      </c>
      <c r="W17" s="43">
        <v>89</v>
      </c>
    </row>
    <row r="18" spans="1:23" ht="13.5">
      <c r="A18" s="55" t="s">
        <v>11</v>
      </c>
      <c r="B18" s="105">
        <v>80.26484349855907</v>
      </c>
      <c r="C18" s="105">
        <v>77.74950014755501</v>
      </c>
      <c r="D18" s="105">
        <v>78.6</v>
      </c>
      <c r="E18" s="105">
        <v>76.90766202846706</v>
      </c>
      <c r="F18" s="78">
        <v>76.52742743014856</v>
      </c>
      <c r="G18" s="78">
        <v>85.10081621983241</v>
      </c>
      <c r="H18" s="86">
        <v>90.96179016337332</v>
      </c>
      <c r="I18" s="78">
        <v>93.47164732697286</v>
      </c>
      <c r="J18" s="61">
        <v>92.99465364867385</v>
      </c>
      <c r="K18" s="61">
        <v>88.44337064432683</v>
      </c>
      <c r="L18" s="18"/>
      <c r="M18" s="55" t="s">
        <v>49</v>
      </c>
      <c r="N18" s="105">
        <v>94.5</v>
      </c>
      <c r="O18" s="105">
        <v>96.8</v>
      </c>
      <c r="P18" s="105">
        <v>94.6</v>
      </c>
      <c r="Q18" s="105">
        <v>92.9</v>
      </c>
      <c r="R18" s="78">
        <v>90.9</v>
      </c>
      <c r="S18" s="78">
        <v>93.7</v>
      </c>
      <c r="T18" s="86">
        <v>95.7</v>
      </c>
      <c r="U18" s="78">
        <v>97.3</v>
      </c>
      <c r="V18" s="66">
        <v>99.3</v>
      </c>
      <c r="W18" s="43">
        <v>101.5</v>
      </c>
    </row>
    <row r="19" spans="1:23" ht="13.5">
      <c r="A19" s="55" t="s">
        <v>12</v>
      </c>
      <c r="B19" s="105">
        <v>82.14573898978882</v>
      </c>
      <c r="C19" s="105">
        <v>81.67645012275625</v>
      </c>
      <c r="D19" s="105">
        <v>82.6</v>
      </c>
      <c r="E19" s="105">
        <v>81.93747180563365</v>
      </c>
      <c r="F19" s="78">
        <v>79.7040529375962</v>
      </c>
      <c r="G19" s="78">
        <v>79.8037110880652</v>
      </c>
      <c r="H19" s="86">
        <v>82.54937369242158</v>
      </c>
      <c r="I19" s="78">
        <v>82.79801961407621</v>
      </c>
      <c r="J19" s="61">
        <v>82.67438639503061</v>
      </c>
      <c r="K19" s="61">
        <v>83.95463625668529</v>
      </c>
      <c r="L19" s="18"/>
      <c r="M19" s="55" t="s">
        <v>50</v>
      </c>
      <c r="N19" s="105">
        <v>100.2</v>
      </c>
      <c r="O19" s="105">
        <v>96.2</v>
      </c>
      <c r="P19" s="105">
        <v>95</v>
      </c>
      <c r="Q19" s="105">
        <v>92.7</v>
      </c>
      <c r="R19" s="78">
        <v>90.3</v>
      </c>
      <c r="S19" s="78">
        <v>95.8</v>
      </c>
      <c r="T19" s="86">
        <v>96.1</v>
      </c>
      <c r="U19" s="78">
        <v>97.5</v>
      </c>
      <c r="V19" s="66">
        <v>95.3</v>
      </c>
      <c r="W19" s="43">
        <v>96.4</v>
      </c>
    </row>
    <row r="20" spans="1:23" ht="13.5">
      <c r="A20" s="55" t="s">
        <v>13</v>
      </c>
      <c r="B20" s="105">
        <v>80.88811998668332</v>
      </c>
      <c r="C20" s="105">
        <v>81.23636768260896</v>
      </c>
      <c r="D20" s="105">
        <v>79.8</v>
      </c>
      <c r="E20" s="105">
        <v>77.83071930608018</v>
      </c>
      <c r="F20" s="78">
        <v>77.44199126075235</v>
      </c>
      <c r="G20" s="78">
        <v>78.84614371589508</v>
      </c>
      <c r="H20" s="86">
        <v>79.78263535056803</v>
      </c>
      <c r="I20" s="78">
        <v>82.1763819533755</v>
      </c>
      <c r="J20" s="61">
        <v>88.29465555884704</v>
      </c>
      <c r="K20" s="61">
        <v>86.6902072115597</v>
      </c>
      <c r="L20" s="18"/>
      <c r="M20" s="56" t="s">
        <v>51</v>
      </c>
      <c r="N20" s="105">
        <v>91.3</v>
      </c>
      <c r="O20" s="105">
        <v>93.1</v>
      </c>
      <c r="P20" s="107">
        <v>90.7</v>
      </c>
      <c r="Q20" s="107">
        <v>91.1</v>
      </c>
      <c r="R20" s="79">
        <v>86.2</v>
      </c>
      <c r="S20" s="79">
        <v>91.9</v>
      </c>
      <c r="T20" s="87">
        <v>90.5</v>
      </c>
      <c r="U20" s="79">
        <v>91.5</v>
      </c>
      <c r="V20" s="68">
        <v>94.9</v>
      </c>
      <c r="W20" s="45">
        <v>94.5</v>
      </c>
    </row>
    <row r="21" spans="1:23" ht="13.5">
      <c r="A21" s="55" t="s">
        <v>14</v>
      </c>
      <c r="B21" s="105">
        <v>83.0441128097523</v>
      </c>
      <c r="C21" s="105">
        <v>81.5679498233992</v>
      </c>
      <c r="D21" s="105">
        <v>85.2</v>
      </c>
      <c r="E21" s="105">
        <v>84.92742684903946</v>
      </c>
      <c r="F21" s="78">
        <v>83.39986620558359</v>
      </c>
      <c r="G21" s="78">
        <v>86.05880520562147</v>
      </c>
      <c r="H21" s="86">
        <v>87.59697639078223</v>
      </c>
      <c r="I21" s="78">
        <v>89.36752895939676</v>
      </c>
      <c r="J21" s="61">
        <v>89.11249666277973</v>
      </c>
      <c r="K21" s="61">
        <v>86.68364546377354</v>
      </c>
      <c r="L21" s="18"/>
      <c r="M21" s="56" t="s">
        <v>52</v>
      </c>
      <c r="N21" s="105">
        <v>92.7</v>
      </c>
      <c r="O21" s="105">
        <v>91.3</v>
      </c>
      <c r="P21" s="107">
        <v>91.2</v>
      </c>
      <c r="Q21" s="107">
        <v>90.1</v>
      </c>
      <c r="R21" s="79">
        <v>88.8</v>
      </c>
      <c r="S21" s="79">
        <v>91</v>
      </c>
      <c r="T21" s="87">
        <v>92.7</v>
      </c>
      <c r="U21" s="79">
        <v>93.8</v>
      </c>
      <c r="V21" s="68">
        <v>92.5</v>
      </c>
      <c r="W21" s="45">
        <v>91.1</v>
      </c>
    </row>
    <row r="22" spans="1:23" ht="13.5">
      <c r="A22" s="55" t="s">
        <v>15</v>
      </c>
      <c r="B22" s="105">
        <v>84.07529305868177</v>
      </c>
      <c r="C22" s="105">
        <v>82.96234959569657</v>
      </c>
      <c r="D22" s="105">
        <v>83.8</v>
      </c>
      <c r="E22" s="105">
        <v>81.72756731055797</v>
      </c>
      <c r="F22" s="78">
        <v>81.81865237707761</v>
      </c>
      <c r="G22" s="78">
        <v>85.46348444409291</v>
      </c>
      <c r="H22" s="86">
        <v>85.54954570762075</v>
      </c>
      <c r="I22" s="78">
        <v>88.04980761498753</v>
      </c>
      <c r="J22" s="61">
        <v>85.89358907399094</v>
      </c>
      <c r="K22" s="61">
        <v>85.71846205336033</v>
      </c>
      <c r="L22" s="18"/>
      <c r="M22" s="56" t="s">
        <v>53</v>
      </c>
      <c r="N22" s="105">
        <v>96.6</v>
      </c>
      <c r="O22" s="105">
        <v>94.4</v>
      </c>
      <c r="P22" s="107">
        <v>93.9</v>
      </c>
      <c r="Q22" s="107">
        <v>92.7</v>
      </c>
      <c r="R22" s="79">
        <v>90.8</v>
      </c>
      <c r="S22" s="79">
        <v>91.1</v>
      </c>
      <c r="T22" s="87">
        <v>90.1</v>
      </c>
      <c r="U22" s="79">
        <v>91.5</v>
      </c>
      <c r="V22" s="68">
        <v>90.7</v>
      </c>
      <c r="W22" s="45">
        <v>90.8</v>
      </c>
    </row>
    <row r="23" spans="1:23" ht="13.5">
      <c r="A23" s="55" t="s">
        <v>16</v>
      </c>
      <c r="B23" s="105">
        <v>78.9155531150454</v>
      </c>
      <c r="C23" s="105">
        <v>82.5915129773361</v>
      </c>
      <c r="D23" s="105">
        <v>83.8</v>
      </c>
      <c r="E23" s="105">
        <v>83.46003159713132</v>
      </c>
      <c r="F23" s="78">
        <v>83.22928473407207</v>
      </c>
      <c r="G23" s="78">
        <v>84.87202793957178</v>
      </c>
      <c r="H23" s="86">
        <v>86.73985912839119</v>
      </c>
      <c r="I23" s="78">
        <v>89.79671053803081</v>
      </c>
      <c r="J23" s="61">
        <v>91.09409692853676</v>
      </c>
      <c r="K23" s="61">
        <v>90.93952338169625</v>
      </c>
      <c r="L23" s="18"/>
      <c r="M23" s="55" t="s">
        <v>23</v>
      </c>
      <c r="N23" s="105">
        <v>95.1</v>
      </c>
      <c r="O23" s="105">
        <v>93.1</v>
      </c>
      <c r="P23" s="105">
        <v>91.1</v>
      </c>
      <c r="Q23" s="105">
        <v>92.5</v>
      </c>
      <c r="R23" s="78">
        <v>90.5</v>
      </c>
      <c r="S23" s="78">
        <v>93.4</v>
      </c>
      <c r="T23" s="86">
        <v>93.6</v>
      </c>
      <c r="U23" s="78">
        <v>93.1</v>
      </c>
      <c r="V23" s="66">
        <v>92.1</v>
      </c>
      <c r="W23" s="43">
        <v>93.3</v>
      </c>
    </row>
    <row r="24" spans="1:23" ht="13.5">
      <c r="A24" s="55" t="s">
        <v>17</v>
      </c>
      <c r="B24" s="105">
        <v>83.11879362133361</v>
      </c>
      <c r="C24" s="105">
        <v>84.28691267930037</v>
      </c>
      <c r="D24" s="105">
        <v>85</v>
      </c>
      <c r="E24" s="105">
        <v>84.9109368579795</v>
      </c>
      <c r="F24" s="78">
        <v>82.08429849976152</v>
      </c>
      <c r="G24" s="78">
        <v>86.146018603731</v>
      </c>
      <c r="H24" s="86">
        <v>86.23983301381814</v>
      </c>
      <c r="I24" s="78">
        <v>89.83616729618548</v>
      </c>
      <c r="J24" s="61">
        <v>89.52051462829101</v>
      </c>
      <c r="K24" s="61">
        <v>87.12124721972654</v>
      </c>
      <c r="L24" s="18"/>
      <c r="M24" s="55" t="s">
        <v>54</v>
      </c>
      <c r="N24" s="105">
        <v>93.7</v>
      </c>
      <c r="O24" s="105">
        <v>94.5</v>
      </c>
      <c r="P24" s="105">
        <v>93.2</v>
      </c>
      <c r="Q24" s="105">
        <v>93.8</v>
      </c>
      <c r="R24" s="78">
        <v>92.2</v>
      </c>
      <c r="S24" s="78">
        <v>94.3</v>
      </c>
      <c r="T24" s="86">
        <v>95.5</v>
      </c>
      <c r="U24" s="78">
        <v>96.8</v>
      </c>
      <c r="V24" s="66">
        <v>96.1</v>
      </c>
      <c r="W24" s="43">
        <v>94.7</v>
      </c>
    </row>
    <row r="25" spans="1:23" ht="13.5">
      <c r="A25" s="55" t="s">
        <v>18</v>
      </c>
      <c r="B25" s="105">
        <v>77.51619703374467</v>
      </c>
      <c r="C25" s="105">
        <v>76.380599553878</v>
      </c>
      <c r="D25" s="105">
        <v>77.6</v>
      </c>
      <c r="E25" s="105">
        <v>76.46530101455392</v>
      </c>
      <c r="F25" s="78">
        <v>75.83437767633853</v>
      </c>
      <c r="G25" s="78">
        <v>79.2154716512032</v>
      </c>
      <c r="H25" s="86">
        <v>81.5705108270807</v>
      </c>
      <c r="I25" s="78">
        <v>87.1397000106181</v>
      </c>
      <c r="J25" s="61">
        <v>87.00595538272934</v>
      </c>
      <c r="K25" s="61">
        <v>85.84411994668473</v>
      </c>
      <c r="L25" s="18"/>
      <c r="M25" s="55" t="s">
        <v>55</v>
      </c>
      <c r="N25" s="105">
        <v>95.3</v>
      </c>
      <c r="O25" s="105">
        <v>94.6</v>
      </c>
      <c r="P25" s="105">
        <v>94.1</v>
      </c>
      <c r="Q25" s="105">
        <v>95.2</v>
      </c>
      <c r="R25" s="78">
        <v>92</v>
      </c>
      <c r="S25" s="78">
        <v>92.7</v>
      </c>
      <c r="T25" s="86">
        <v>92.9</v>
      </c>
      <c r="U25" s="78">
        <v>95.6</v>
      </c>
      <c r="V25" s="66">
        <v>93.3</v>
      </c>
      <c r="W25" s="43">
        <v>96.2</v>
      </c>
    </row>
    <row r="26" spans="1:23" ht="13.5">
      <c r="A26" s="55" t="s">
        <v>19</v>
      </c>
      <c r="B26" s="105">
        <v>77.64285118779217</v>
      </c>
      <c r="C26" s="105">
        <v>78.09114930900475</v>
      </c>
      <c r="D26" s="105">
        <v>79.2</v>
      </c>
      <c r="E26" s="105">
        <v>79.3465609323881</v>
      </c>
      <c r="F26" s="78">
        <v>77.91890549081644</v>
      </c>
      <c r="G26" s="78">
        <v>80.45997335457788</v>
      </c>
      <c r="H26" s="86">
        <v>80.68776006708711</v>
      </c>
      <c r="I26" s="78">
        <v>84.01697001460485</v>
      </c>
      <c r="J26" s="61">
        <v>81.8350676424201</v>
      </c>
      <c r="K26" s="61">
        <v>81.67654879542825</v>
      </c>
      <c r="L26" s="18"/>
      <c r="M26" s="55" t="s">
        <v>56</v>
      </c>
      <c r="N26" s="105">
        <v>90.6</v>
      </c>
      <c r="O26" s="105">
        <v>90.3</v>
      </c>
      <c r="P26" s="105">
        <v>89</v>
      </c>
      <c r="Q26" s="105">
        <v>90.6</v>
      </c>
      <c r="R26" s="78">
        <v>87.8</v>
      </c>
      <c r="S26" s="78">
        <v>91.3</v>
      </c>
      <c r="T26" s="86">
        <v>90.5</v>
      </c>
      <c r="U26" s="78">
        <v>92.2</v>
      </c>
      <c r="V26" s="66">
        <v>90.6</v>
      </c>
      <c r="W26" s="43">
        <v>95.2</v>
      </c>
    </row>
    <row r="27" spans="1:23" ht="13.5">
      <c r="A27" s="55" t="s">
        <v>20</v>
      </c>
      <c r="B27" s="105">
        <v>75.27596869828184</v>
      </c>
      <c r="C27" s="105">
        <v>76.33027985020794</v>
      </c>
      <c r="D27" s="105">
        <v>76</v>
      </c>
      <c r="E27" s="105">
        <v>74.36238717457019</v>
      </c>
      <c r="F27" s="78">
        <v>73.8484049084052</v>
      </c>
      <c r="G27" s="78">
        <v>76.87006622692152</v>
      </c>
      <c r="H27" s="86">
        <v>79.8020365681639</v>
      </c>
      <c r="I27" s="62">
        <v>84.52250620940384</v>
      </c>
      <c r="J27" s="61">
        <v>84.56720717678613</v>
      </c>
      <c r="K27" s="61">
        <v>83.03859017451484</v>
      </c>
      <c r="L27" s="18"/>
      <c r="M27" s="55" t="s">
        <v>57</v>
      </c>
      <c r="N27" s="105">
        <v>91.1</v>
      </c>
      <c r="O27" s="105">
        <v>89.1</v>
      </c>
      <c r="P27" s="105">
        <v>91.3</v>
      </c>
      <c r="Q27" s="105">
        <v>91.6</v>
      </c>
      <c r="R27" s="78">
        <v>87.1</v>
      </c>
      <c r="S27" s="78">
        <v>86.3</v>
      </c>
      <c r="T27" s="86">
        <v>84.1</v>
      </c>
      <c r="U27" s="78">
        <v>83</v>
      </c>
      <c r="V27" s="66">
        <v>81.7</v>
      </c>
      <c r="W27" s="43">
        <v>81.7</v>
      </c>
    </row>
    <row r="28" spans="1:23" ht="13.5">
      <c r="A28" s="19" t="s">
        <v>73</v>
      </c>
      <c r="B28" s="105">
        <v>79.15805153176466</v>
      </c>
      <c r="C28" s="105">
        <v>79.07650754967736</v>
      </c>
      <c r="D28" s="106">
        <v>79.8</v>
      </c>
      <c r="E28" s="106">
        <v>79.30298923943357</v>
      </c>
      <c r="F28" s="62">
        <v>77.76933897711226</v>
      </c>
      <c r="G28" s="62">
        <v>80.67830638331517</v>
      </c>
      <c r="H28" s="44">
        <v>82.82466340283938</v>
      </c>
      <c r="I28" s="80">
        <v>85.77511512212135</v>
      </c>
      <c r="J28" s="67">
        <v>86.42957102360941</v>
      </c>
      <c r="K28" s="62">
        <v>85.71358178263326</v>
      </c>
      <c r="L28" s="18"/>
      <c r="M28" s="55" t="s">
        <v>58</v>
      </c>
      <c r="N28" s="105">
        <v>102.6</v>
      </c>
      <c r="O28" s="105">
        <v>100.7</v>
      </c>
      <c r="P28" s="105">
        <v>105.8</v>
      </c>
      <c r="Q28" s="105">
        <v>103.5</v>
      </c>
      <c r="R28" s="78">
        <v>96.7</v>
      </c>
      <c r="S28" s="78">
        <v>92.3</v>
      </c>
      <c r="T28" s="86">
        <v>94.9</v>
      </c>
      <c r="U28" s="78">
        <v>95.7</v>
      </c>
      <c r="V28" s="66">
        <v>95.1</v>
      </c>
      <c r="W28" s="43">
        <v>97.5</v>
      </c>
    </row>
    <row r="29" spans="1:23" ht="13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55" t="s">
        <v>59</v>
      </c>
      <c r="N29" s="105">
        <v>99.3</v>
      </c>
      <c r="O29" s="105">
        <v>98.6</v>
      </c>
      <c r="P29" s="105">
        <v>98.9</v>
      </c>
      <c r="Q29" s="105">
        <v>98.8</v>
      </c>
      <c r="R29" s="78">
        <v>93.7</v>
      </c>
      <c r="S29" s="78">
        <v>96</v>
      </c>
      <c r="T29" s="86">
        <v>94.1</v>
      </c>
      <c r="U29" s="78">
        <v>94.8</v>
      </c>
      <c r="V29" s="66">
        <v>95.5</v>
      </c>
      <c r="W29" s="43">
        <v>94.9</v>
      </c>
    </row>
    <row r="30" spans="1:23" ht="13.5">
      <c r="A30" s="18" t="s">
        <v>74</v>
      </c>
      <c r="B30" s="18"/>
      <c r="C30" s="18"/>
      <c r="D30" s="18"/>
      <c r="E30" s="18"/>
      <c r="F30" s="18"/>
      <c r="G30" s="18"/>
      <c r="H30" s="18"/>
      <c r="I30" s="7"/>
      <c r="J30" s="18"/>
      <c r="K30" s="18"/>
      <c r="L30" s="18"/>
      <c r="M30" s="55" t="s">
        <v>60</v>
      </c>
      <c r="N30" s="105">
        <v>95.1</v>
      </c>
      <c r="O30" s="105">
        <v>95.3</v>
      </c>
      <c r="P30" s="105">
        <v>95.1</v>
      </c>
      <c r="Q30" s="105">
        <v>95.8</v>
      </c>
      <c r="R30" s="78">
        <v>92.5</v>
      </c>
      <c r="S30" s="78">
        <v>96.1</v>
      </c>
      <c r="T30" s="86">
        <v>94.4</v>
      </c>
      <c r="U30" s="78">
        <v>91.8</v>
      </c>
      <c r="V30" s="66">
        <v>90.8</v>
      </c>
      <c r="W30" s="43">
        <v>87.2</v>
      </c>
    </row>
    <row r="31" spans="1:23" ht="13.5">
      <c r="A31" s="7" t="s">
        <v>88</v>
      </c>
      <c r="B31" s="7"/>
      <c r="C31" s="7"/>
      <c r="D31" s="7"/>
      <c r="E31" s="7"/>
      <c r="F31" s="7"/>
      <c r="G31" s="7"/>
      <c r="H31" s="7"/>
      <c r="I31" s="20"/>
      <c r="J31" s="7"/>
      <c r="K31" s="7"/>
      <c r="M31" s="58" t="s">
        <v>75</v>
      </c>
      <c r="N31" s="105">
        <v>92.1</v>
      </c>
      <c r="O31" s="105">
        <v>91.9</v>
      </c>
      <c r="P31" s="108">
        <v>90.9</v>
      </c>
      <c r="Q31" s="108">
        <v>91.2</v>
      </c>
      <c r="R31" s="81">
        <v>88.2</v>
      </c>
      <c r="S31" s="81">
        <v>90.7</v>
      </c>
      <c r="T31" s="88">
        <v>91</v>
      </c>
      <c r="U31" s="81">
        <v>91.7</v>
      </c>
      <c r="V31" s="65">
        <v>90.9</v>
      </c>
      <c r="W31" s="46">
        <v>91.1</v>
      </c>
    </row>
    <row r="32" spans="1:11" ht="13.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3.5">
      <c r="A33" s="20"/>
      <c r="B33" s="20"/>
      <c r="C33" s="20"/>
      <c r="D33" s="20"/>
      <c r="E33" s="20"/>
      <c r="F33" s="20"/>
      <c r="G33" s="20"/>
      <c r="H33" s="20"/>
      <c r="J33" s="20"/>
      <c r="K33" s="20"/>
    </row>
  </sheetData>
  <sheetProtection/>
  <mergeCells count="4">
    <mergeCell ref="A3:A4"/>
    <mergeCell ref="M3:M4"/>
    <mergeCell ref="B3:K3"/>
    <mergeCell ref="N3:W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4" width="6.625" style="0" customWidth="1"/>
    <col min="5" max="11" width="5.625" style="0" customWidth="1"/>
    <col min="12" max="13" width="5.625" style="22" customWidth="1"/>
    <col min="14" max="22" width="5.625" style="0" customWidth="1"/>
    <col min="23" max="23" width="3.50390625" style="0" customWidth="1"/>
    <col min="24" max="24" width="10.50390625" style="0" customWidth="1"/>
    <col min="25" max="25" width="5.625" style="0" customWidth="1"/>
    <col min="26" max="26" width="6.625" style="0" customWidth="1"/>
    <col min="27" max="40" width="5.625" style="0" customWidth="1"/>
    <col min="41" max="42" width="6.625" style="0" customWidth="1"/>
  </cols>
  <sheetData>
    <row r="1" spans="1:13" s="13" customFormat="1" ht="14.25">
      <c r="A1" s="15" t="s">
        <v>92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21"/>
      <c r="M1" s="21"/>
    </row>
    <row r="3" spans="1:22" ht="13.5">
      <c r="A3" s="144"/>
      <c r="B3" s="152" t="s">
        <v>76</v>
      </c>
      <c r="C3" s="153"/>
      <c r="D3" s="153"/>
      <c r="E3" s="153"/>
      <c r="F3" s="153"/>
      <c r="G3" s="153"/>
      <c r="H3" s="153"/>
      <c r="I3" s="153"/>
      <c r="J3" s="153"/>
      <c r="K3" s="154"/>
      <c r="L3" s="111"/>
      <c r="M3" s="149" t="s">
        <v>77</v>
      </c>
      <c r="N3" s="150"/>
      <c r="O3" s="150"/>
      <c r="P3" s="150"/>
      <c r="Q3" s="150"/>
      <c r="R3" s="150"/>
      <c r="S3" s="150"/>
      <c r="T3" s="150"/>
      <c r="U3" s="150"/>
      <c r="V3" s="151"/>
    </row>
    <row r="4" spans="1:22" ht="13.5">
      <c r="A4" s="145"/>
      <c r="B4" s="120">
        <v>2019</v>
      </c>
      <c r="C4" s="120">
        <v>2018</v>
      </c>
      <c r="D4" s="120">
        <v>2017</v>
      </c>
      <c r="E4" s="120">
        <v>2016</v>
      </c>
      <c r="F4" s="120">
        <v>2015</v>
      </c>
      <c r="G4" s="120">
        <v>2014</v>
      </c>
      <c r="H4" s="120">
        <v>2013</v>
      </c>
      <c r="I4" s="120">
        <v>2012</v>
      </c>
      <c r="J4" s="121">
        <v>2011</v>
      </c>
      <c r="K4" s="122">
        <v>2010</v>
      </c>
      <c r="L4" s="112"/>
      <c r="M4" s="123">
        <v>2019</v>
      </c>
      <c r="N4" s="122">
        <v>2018</v>
      </c>
      <c r="O4" s="122">
        <v>2017</v>
      </c>
      <c r="P4" s="122">
        <v>2016</v>
      </c>
      <c r="Q4" s="122">
        <v>2015</v>
      </c>
      <c r="R4" s="122">
        <v>2014</v>
      </c>
      <c r="S4" s="122">
        <v>2013</v>
      </c>
      <c r="T4" s="122">
        <v>2012</v>
      </c>
      <c r="U4" s="122">
        <v>2011</v>
      </c>
      <c r="V4" s="122">
        <v>2010</v>
      </c>
    </row>
    <row r="5" spans="1:22" ht="13.5">
      <c r="A5" s="55" t="s">
        <v>21</v>
      </c>
      <c r="B5" s="109">
        <v>0.89</v>
      </c>
      <c r="C5" s="109">
        <v>0.9</v>
      </c>
      <c r="D5" s="109">
        <v>0.88</v>
      </c>
      <c r="E5" s="109">
        <v>0.85</v>
      </c>
      <c r="F5" s="89">
        <v>0.83</v>
      </c>
      <c r="G5" s="89">
        <v>0.82</v>
      </c>
      <c r="H5" s="89">
        <v>0.81</v>
      </c>
      <c r="I5" s="89">
        <v>0.81</v>
      </c>
      <c r="J5" s="48">
        <v>0.82</v>
      </c>
      <c r="K5" s="47">
        <v>0.8</v>
      </c>
      <c r="L5" s="113"/>
      <c r="M5" s="47" t="s">
        <v>91</v>
      </c>
      <c r="N5" s="49" t="s">
        <v>91</v>
      </c>
      <c r="O5" s="49" t="s">
        <v>91</v>
      </c>
      <c r="P5" s="49" t="s">
        <v>91</v>
      </c>
      <c r="Q5" s="49" t="s">
        <v>91</v>
      </c>
      <c r="R5" s="49" t="s">
        <v>91</v>
      </c>
      <c r="S5" s="49" t="s">
        <v>91</v>
      </c>
      <c r="T5" s="49" t="s">
        <v>91</v>
      </c>
      <c r="U5" s="23" t="s">
        <v>78</v>
      </c>
      <c r="V5" s="23" t="s">
        <v>78</v>
      </c>
    </row>
    <row r="6" spans="1:22" ht="13.5">
      <c r="A6" s="55" t="s">
        <v>22</v>
      </c>
      <c r="B6" s="109">
        <v>0.66</v>
      </c>
      <c r="C6" s="109">
        <v>0.67</v>
      </c>
      <c r="D6" s="109">
        <v>0.69</v>
      </c>
      <c r="E6" s="109">
        <v>0.69</v>
      </c>
      <c r="F6" s="89">
        <v>0.69</v>
      </c>
      <c r="G6" s="89">
        <v>0.69</v>
      </c>
      <c r="H6" s="89">
        <v>0.7</v>
      </c>
      <c r="I6" s="89">
        <v>0.7</v>
      </c>
      <c r="J6" s="48">
        <v>0.7</v>
      </c>
      <c r="K6" s="47">
        <v>0.68</v>
      </c>
      <c r="L6" s="113"/>
      <c r="M6" s="47" t="s">
        <v>91</v>
      </c>
      <c r="N6" s="49" t="s">
        <v>91</v>
      </c>
      <c r="O6" s="49" t="s">
        <v>91</v>
      </c>
      <c r="P6" s="49" t="s">
        <v>91</v>
      </c>
      <c r="Q6" s="49" t="s">
        <v>91</v>
      </c>
      <c r="R6" s="49" t="s">
        <v>91</v>
      </c>
      <c r="S6" s="49" t="s">
        <v>91</v>
      </c>
      <c r="T6" s="49" t="s">
        <v>91</v>
      </c>
      <c r="U6" s="23" t="s">
        <v>78</v>
      </c>
      <c r="V6" s="23" t="s">
        <v>78</v>
      </c>
    </row>
    <row r="7" spans="1:22" ht="13.5">
      <c r="A7" s="55" t="s">
        <v>0</v>
      </c>
      <c r="B7" s="109">
        <v>1.27</v>
      </c>
      <c r="C7" s="109">
        <v>1.27</v>
      </c>
      <c r="D7" s="109">
        <v>1.25</v>
      </c>
      <c r="E7" s="109">
        <v>1.19</v>
      </c>
      <c r="F7" s="89">
        <v>1.17</v>
      </c>
      <c r="G7" s="89">
        <v>1.2</v>
      </c>
      <c r="H7" s="89">
        <v>1.26</v>
      </c>
      <c r="I7" s="89">
        <v>1.3</v>
      </c>
      <c r="J7" s="48">
        <v>1.32</v>
      </c>
      <c r="K7" s="47">
        <v>1.27</v>
      </c>
      <c r="L7" s="113"/>
      <c r="M7" s="47" t="s">
        <v>91</v>
      </c>
      <c r="N7" s="49" t="s">
        <v>91</v>
      </c>
      <c r="O7" s="49" t="s">
        <v>91</v>
      </c>
      <c r="P7" s="49" t="s">
        <v>91</v>
      </c>
      <c r="Q7" s="49" t="s">
        <v>91</v>
      </c>
      <c r="R7" s="49" t="s">
        <v>91</v>
      </c>
      <c r="S7" s="49" t="s">
        <v>91</v>
      </c>
      <c r="T7" s="49" t="s">
        <v>91</v>
      </c>
      <c r="U7" s="23" t="s">
        <v>78</v>
      </c>
      <c r="V7" s="23" t="s">
        <v>78</v>
      </c>
    </row>
    <row r="8" spans="1:22" ht="13.5">
      <c r="A8" s="55" t="s">
        <v>1</v>
      </c>
      <c r="B8" s="109">
        <v>0.66</v>
      </c>
      <c r="C8" s="109">
        <v>0.66</v>
      </c>
      <c r="D8" s="109">
        <v>0.66</v>
      </c>
      <c r="E8" s="109">
        <v>0.64</v>
      </c>
      <c r="F8" s="89">
        <v>0.62</v>
      </c>
      <c r="G8" s="89">
        <v>0.62</v>
      </c>
      <c r="H8" s="89">
        <v>0.63</v>
      </c>
      <c r="I8" s="89">
        <v>0.63</v>
      </c>
      <c r="J8" s="48">
        <v>0.65</v>
      </c>
      <c r="K8" s="47">
        <v>0.66</v>
      </c>
      <c r="L8" s="113"/>
      <c r="M8" s="47" t="s">
        <v>91</v>
      </c>
      <c r="N8" s="49" t="s">
        <v>91</v>
      </c>
      <c r="O8" s="49" t="s">
        <v>91</v>
      </c>
      <c r="P8" s="49" t="s">
        <v>91</v>
      </c>
      <c r="Q8" s="49" t="s">
        <v>91</v>
      </c>
      <c r="R8" s="49" t="s">
        <v>91</v>
      </c>
      <c r="S8" s="49" t="s">
        <v>91</v>
      </c>
      <c r="T8" s="49" t="s">
        <v>91</v>
      </c>
      <c r="U8" s="23" t="s">
        <v>78</v>
      </c>
      <c r="V8" s="23" t="s">
        <v>78</v>
      </c>
    </row>
    <row r="9" spans="1:22" ht="13.5">
      <c r="A9" s="55" t="s">
        <v>2</v>
      </c>
      <c r="B9" s="109">
        <v>0.65</v>
      </c>
      <c r="C9" s="109">
        <v>0.67</v>
      </c>
      <c r="D9" s="109">
        <v>0.66</v>
      </c>
      <c r="E9" s="109">
        <v>0.65</v>
      </c>
      <c r="F9" s="89">
        <v>0.64</v>
      </c>
      <c r="G9" s="89">
        <v>0.64</v>
      </c>
      <c r="H9" s="89">
        <v>0.65</v>
      </c>
      <c r="I9" s="89">
        <v>0.64</v>
      </c>
      <c r="J9" s="48">
        <v>0.63</v>
      </c>
      <c r="K9" s="47">
        <v>0.62</v>
      </c>
      <c r="L9" s="113"/>
      <c r="M9" s="47" t="s">
        <v>91</v>
      </c>
      <c r="N9" s="49" t="s">
        <v>91</v>
      </c>
      <c r="O9" s="49" t="s">
        <v>91</v>
      </c>
      <c r="P9" s="49" t="s">
        <v>91</v>
      </c>
      <c r="Q9" s="49" t="s">
        <v>91</v>
      </c>
      <c r="R9" s="49" t="s">
        <v>91</v>
      </c>
      <c r="S9" s="49" t="s">
        <v>91</v>
      </c>
      <c r="T9" s="49" t="s">
        <v>91</v>
      </c>
      <c r="U9" s="23" t="s">
        <v>78</v>
      </c>
      <c r="V9" s="23" t="s">
        <v>78</v>
      </c>
    </row>
    <row r="10" spans="1:22" ht="13.5">
      <c r="A10" s="55" t="s">
        <v>3</v>
      </c>
      <c r="B10" s="109">
        <v>0.47</v>
      </c>
      <c r="C10" s="109">
        <v>0.47</v>
      </c>
      <c r="D10" s="109">
        <v>0.46</v>
      </c>
      <c r="E10" s="109">
        <v>0.45</v>
      </c>
      <c r="F10" s="89">
        <v>0.44</v>
      </c>
      <c r="G10" s="89">
        <v>0.43</v>
      </c>
      <c r="H10" s="89">
        <v>0.43</v>
      </c>
      <c r="I10" s="89">
        <v>0.43</v>
      </c>
      <c r="J10" s="48">
        <v>0.44</v>
      </c>
      <c r="K10" s="47">
        <v>0.43</v>
      </c>
      <c r="L10" s="113"/>
      <c r="M10" s="47" t="s">
        <v>91</v>
      </c>
      <c r="N10" s="49" t="s">
        <v>91</v>
      </c>
      <c r="O10" s="49" t="s">
        <v>91</v>
      </c>
      <c r="P10" s="49" t="s">
        <v>91</v>
      </c>
      <c r="Q10" s="49" t="s">
        <v>91</v>
      </c>
      <c r="R10" s="49" t="s">
        <v>91</v>
      </c>
      <c r="S10" s="49" t="s">
        <v>91</v>
      </c>
      <c r="T10" s="49" t="s">
        <v>91</v>
      </c>
      <c r="U10" s="23" t="s">
        <v>78</v>
      </c>
      <c r="V10" s="23" t="s">
        <v>78</v>
      </c>
    </row>
    <row r="11" spans="1:22" ht="13.5">
      <c r="A11" s="55" t="s">
        <v>4</v>
      </c>
      <c r="B11" s="109">
        <v>0.41</v>
      </c>
      <c r="C11" s="109">
        <v>0.41</v>
      </c>
      <c r="D11" s="109">
        <v>0.41</v>
      </c>
      <c r="E11" s="109">
        <v>0.4</v>
      </c>
      <c r="F11" s="89">
        <v>0.39</v>
      </c>
      <c r="G11" s="89">
        <v>0.38</v>
      </c>
      <c r="H11" s="89">
        <v>0.38</v>
      </c>
      <c r="I11" s="89">
        <v>0.38</v>
      </c>
      <c r="J11" s="48">
        <v>0.39</v>
      </c>
      <c r="K11" s="47">
        <v>0.38</v>
      </c>
      <c r="L11" s="113"/>
      <c r="M11" s="47" t="s">
        <v>91</v>
      </c>
      <c r="N11" s="49" t="s">
        <v>91</v>
      </c>
      <c r="O11" s="49" t="s">
        <v>91</v>
      </c>
      <c r="P11" s="49" t="s">
        <v>91</v>
      </c>
      <c r="Q11" s="49" t="s">
        <v>91</v>
      </c>
      <c r="R11" s="49" t="s">
        <v>91</v>
      </c>
      <c r="S11" s="49" t="s">
        <v>91</v>
      </c>
      <c r="T11" s="49" t="s">
        <v>91</v>
      </c>
      <c r="U11" s="23" t="s">
        <v>78</v>
      </c>
      <c r="V11" s="23" t="s">
        <v>78</v>
      </c>
    </row>
    <row r="12" spans="1:22" ht="13.5">
      <c r="A12" s="55" t="s">
        <v>5</v>
      </c>
      <c r="B12" s="109">
        <v>0.49</v>
      </c>
      <c r="C12" s="109">
        <v>0.49</v>
      </c>
      <c r="D12" s="109">
        <v>0.49</v>
      </c>
      <c r="E12" s="109">
        <v>0.49</v>
      </c>
      <c r="F12" s="89">
        <v>0.48</v>
      </c>
      <c r="G12" s="89">
        <v>0.47</v>
      </c>
      <c r="H12" s="89">
        <v>0.47</v>
      </c>
      <c r="I12" s="89">
        <v>0.47</v>
      </c>
      <c r="J12" s="48">
        <v>0.48</v>
      </c>
      <c r="K12" s="47">
        <v>0.47</v>
      </c>
      <c r="L12" s="113"/>
      <c r="M12" s="47" t="s">
        <v>91</v>
      </c>
      <c r="N12" s="49" t="s">
        <v>91</v>
      </c>
      <c r="O12" s="49" t="s">
        <v>91</v>
      </c>
      <c r="P12" s="49" t="s">
        <v>91</v>
      </c>
      <c r="Q12" s="49" t="s">
        <v>91</v>
      </c>
      <c r="R12" s="49" t="s">
        <v>91</v>
      </c>
      <c r="S12" s="49" t="s">
        <v>91</v>
      </c>
      <c r="T12" s="49" t="s">
        <v>91</v>
      </c>
      <c r="U12" s="23" t="s">
        <v>78</v>
      </c>
      <c r="V12" s="23" t="s">
        <v>78</v>
      </c>
    </row>
    <row r="13" spans="1:22" ht="13.5">
      <c r="A13" s="55" t="s">
        <v>6</v>
      </c>
      <c r="B13" s="109">
        <v>0.55</v>
      </c>
      <c r="C13" s="109">
        <v>0.55</v>
      </c>
      <c r="D13" s="109">
        <v>0.56</v>
      </c>
      <c r="E13" s="109">
        <v>0.56</v>
      </c>
      <c r="F13" s="89">
        <v>0.55</v>
      </c>
      <c r="G13" s="89">
        <v>0.54</v>
      </c>
      <c r="H13" s="89">
        <v>0.54</v>
      </c>
      <c r="I13" s="89">
        <v>0.54</v>
      </c>
      <c r="J13" s="48">
        <v>0.55</v>
      </c>
      <c r="K13" s="47">
        <v>0.54</v>
      </c>
      <c r="L13" s="113"/>
      <c r="M13" s="47" t="s">
        <v>91</v>
      </c>
      <c r="N13" s="49" t="s">
        <v>91</v>
      </c>
      <c r="O13" s="49" t="s">
        <v>91</v>
      </c>
      <c r="P13" s="49" t="s">
        <v>91</v>
      </c>
      <c r="Q13" s="49" t="s">
        <v>91</v>
      </c>
      <c r="R13" s="49" t="s">
        <v>91</v>
      </c>
      <c r="S13" s="49" t="s">
        <v>91</v>
      </c>
      <c r="T13" s="49" t="s">
        <v>91</v>
      </c>
      <c r="U13" s="23" t="s">
        <v>78</v>
      </c>
      <c r="V13" s="23" t="s">
        <v>78</v>
      </c>
    </row>
    <row r="14" spans="1:22" ht="13.5">
      <c r="A14" s="55" t="s">
        <v>7</v>
      </c>
      <c r="B14" s="109">
        <v>0.75</v>
      </c>
      <c r="C14" s="109">
        <v>0.78</v>
      </c>
      <c r="D14" s="109">
        <v>0.78</v>
      </c>
      <c r="E14" s="109">
        <v>0.76</v>
      </c>
      <c r="F14" s="89">
        <v>0.73</v>
      </c>
      <c r="G14" s="89">
        <v>0.72</v>
      </c>
      <c r="H14" s="89">
        <v>0.72</v>
      </c>
      <c r="I14" s="89">
        <v>0.73</v>
      </c>
      <c r="J14" s="48">
        <v>0.76</v>
      </c>
      <c r="K14" s="47">
        <v>0.74</v>
      </c>
      <c r="L14" s="113"/>
      <c r="M14" s="47" t="s">
        <v>91</v>
      </c>
      <c r="N14" s="49" t="s">
        <v>91</v>
      </c>
      <c r="O14" s="49" t="s">
        <v>91</v>
      </c>
      <c r="P14" s="49" t="s">
        <v>91</v>
      </c>
      <c r="Q14" s="49" t="s">
        <v>91</v>
      </c>
      <c r="R14" s="49" t="s">
        <v>91</v>
      </c>
      <c r="S14" s="49" t="s">
        <v>91</v>
      </c>
      <c r="T14" s="49" t="s">
        <v>91</v>
      </c>
      <c r="U14" s="23" t="s">
        <v>78</v>
      </c>
      <c r="V14" s="23" t="s">
        <v>78</v>
      </c>
    </row>
    <row r="15" spans="1:22" ht="13.5">
      <c r="A15" s="55" t="s">
        <v>8</v>
      </c>
      <c r="B15" s="109">
        <v>0.54</v>
      </c>
      <c r="C15" s="109">
        <v>0.54</v>
      </c>
      <c r="D15" s="109">
        <v>0.54</v>
      </c>
      <c r="E15" s="109">
        <v>0.53</v>
      </c>
      <c r="F15" s="89">
        <v>0.52</v>
      </c>
      <c r="G15" s="89">
        <v>0.51</v>
      </c>
      <c r="H15" s="89">
        <v>0.52</v>
      </c>
      <c r="I15" s="89">
        <v>0.53</v>
      </c>
      <c r="J15" s="48">
        <v>0.56</v>
      </c>
      <c r="K15" s="47">
        <v>0.55</v>
      </c>
      <c r="L15" s="113"/>
      <c r="M15" s="47" t="s">
        <v>91</v>
      </c>
      <c r="N15" s="49" t="s">
        <v>91</v>
      </c>
      <c r="O15" s="49" t="s">
        <v>91</v>
      </c>
      <c r="P15" s="49" t="s">
        <v>91</v>
      </c>
      <c r="Q15" s="49" t="s">
        <v>91</v>
      </c>
      <c r="R15" s="49" t="s">
        <v>91</v>
      </c>
      <c r="S15" s="49" t="s">
        <v>91</v>
      </c>
      <c r="T15" s="49" t="s">
        <v>91</v>
      </c>
      <c r="U15" s="23" t="s">
        <v>78</v>
      </c>
      <c r="V15" s="23" t="s">
        <v>78</v>
      </c>
    </row>
    <row r="16" spans="1:22" ht="13.5">
      <c r="A16" s="55" t="s">
        <v>9</v>
      </c>
      <c r="B16" s="109">
        <v>0.71</v>
      </c>
      <c r="C16" s="109">
        <v>0.73</v>
      </c>
      <c r="D16" s="109">
        <v>0.74</v>
      </c>
      <c r="E16" s="109">
        <v>0.73</v>
      </c>
      <c r="F16" s="89">
        <v>0.72</v>
      </c>
      <c r="G16" s="89">
        <v>0.71</v>
      </c>
      <c r="H16" s="89">
        <v>0.71</v>
      </c>
      <c r="I16" s="89">
        <v>0.73</v>
      </c>
      <c r="J16" s="48">
        <v>0.76</v>
      </c>
      <c r="K16" s="47">
        <v>0.77</v>
      </c>
      <c r="L16" s="113"/>
      <c r="M16" s="47" t="s">
        <v>91</v>
      </c>
      <c r="N16" s="49" t="s">
        <v>91</v>
      </c>
      <c r="O16" s="49" t="s">
        <v>91</v>
      </c>
      <c r="P16" s="49" t="s">
        <v>91</v>
      </c>
      <c r="Q16" s="49" t="s">
        <v>91</v>
      </c>
      <c r="R16" s="49" t="s">
        <v>91</v>
      </c>
      <c r="S16" s="49" t="s">
        <v>91</v>
      </c>
      <c r="T16" s="49" t="s">
        <v>91</v>
      </c>
      <c r="U16" s="23" t="s">
        <v>78</v>
      </c>
      <c r="V16" s="23" t="s">
        <v>78</v>
      </c>
    </row>
    <row r="17" spans="1:22" ht="13.5">
      <c r="A17" s="55" t="s">
        <v>10</v>
      </c>
      <c r="B17" s="109">
        <v>0.96</v>
      </c>
      <c r="C17" s="109">
        <v>0.97</v>
      </c>
      <c r="D17" s="109">
        <v>0.96</v>
      </c>
      <c r="E17" s="109">
        <v>0.93</v>
      </c>
      <c r="F17" s="89">
        <v>0.9</v>
      </c>
      <c r="G17" s="89">
        <v>0.92</v>
      </c>
      <c r="H17" s="89">
        <v>0.95</v>
      </c>
      <c r="I17" s="89">
        <v>0.99</v>
      </c>
      <c r="J17" s="48">
        <v>1.03</v>
      </c>
      <c r="K17" s="47">
        <v>1.03</v>
      </c>
      <c r="L17" s="113"/>
      <c r="M17" s="47" t="s">
        <v>91</v>
      </c>
      <c r="N17" s="49" t="s">
        <v>91</v>
      </c>
      <c r="O17" s="49" t="s">
        <v>91</v>
      </c>
      <c r="P17" s="49" t="s">
        <v>91</v>
      </c>
      <c r="Q17" s="49" t="s">
        <v>91</v>
      </c>
      <c r="R17" s="49" t="s">
        <v>91</v>
      </c>
      <c r="S17" s="49" t="s">
        <v>91</v>
      </c>
      <c r="T17" s="49" t="s">
        <v>91</v>
      </c>
      <c r="U17" s="23" t="s">
        <v>78</v>
      </c>
      <c r="V17" s="23" t="s">
        <v>78</v>
      </c>
    </row>
    <row r="18" spans="1:22" ht="13.5">
      <c r="A18" s="55" t="s">
        <v>11</v>
      </c>
      <c r="B18" s="109">
        <v>0.51</v>
      </c>
      <c r="C18" s="109">
        <v>0.51</v>
      </c>
      <c r="D18" s="109">
        <v>0.51</v>
      </c>
      <c r="E18" s="109">
        <v>0.5</v>
      </c>
      <c r="F18" s="89">
        <v>0.49</v>
      </c>
      <c r="G18" s="89">
        <v>0.49</v>
      </c>
      <c r="H18" s="89">
        <v>0.49</v>
      </c>
      <c r="I18" s="89">
        <v>0.49</v>
      </c>
      <c r="J18" s="48">
        <v>0.5</v>
      </c>
      <c r="K18" s="47">
        <v>0.5</v>
      </c>
      <c r="L18" s="113"/>
      <c r="M18" s="47" t="s">
        <v>91</v>
      </c>
      <c r="N18" s="49" t="s">
        <v>91</v>
      </c>
      <c r="O18" s="49" t="s">
        <v>91</v>
      </c>
      <c r="P18" s="49" t="s">
        <v>91</v>
      </c>
      <c r="Q18" s="49" t="s">
        <v>91</v>
      </c>
      <c r="R18" s="49" t="s">
        <v>91</v>
      </c>
      <c r="S18" s="49" t="s">
        <v>91</v>
      </c>
      <c r="T18" s="49" t="s">
        <v>91</v>
      </c>
      <c r="U18" s="23" t="s">
        <v>78</v>
      </c>
      <c r="V18" s="23" t="s">
        <v>78</v>
      </c>
    </row>
    <row r="19" spans="1:22" ht="13.5">
      <c r="A19" s="55" t="s">
        <v>12</v>
      </c>
      <c r="B19" s="109">
        <v>0.61</v>
      </c>
      <c r="C19" s="109">
        <v>0.63</v>
      </c>
      <c r="D19" s="109">
        <v>0.63</v>
      </c>
      <c r="E19" s="109">
        <v>0.62</v>
      </c>
      <c r="F19" s="89">
        <v>0.61</v>
      </c>
      <c r="G19" s="89">
        <v>0.61</v>
      </c>
      <c r="H19" s="89">
        <v>0.61</v>
      </c>
      <c r="I19" s="89">
        <v>0.62</v>
      </c>
      <c r="J19" s="48">
        <v>0.65</v>
      </c>
      <c r="K19" s="47">
        <v>0.65</v>
      </c>
      <c r="L19" s="113"/>
      <c r="M19" s="47" t="s">
        <v>91</v>
      </c>
      <c r="N19" s="49" t="s">
        <v>91</v>
      </c>
      <c r="O19" s="49" t="s">
        <v>91</v>
      </c>
      <c r="P19" s="49" t="s">
        <v>91</v>
      </c>
      <c r="Q19" s="49" t="s">
        <v>91</v>
      </c>
      <c r="R19" s="49" t="s">
        <v>91</v>
      </c>
      <c r="S19" s="49" t="s">
        <v>91</v>
      </c>
      <c r="T19" s="49" t="s">
        <v>91</v>
      </c>
      <c r="U19" s="23" t="s">
        <v>78</v>
      </c>
      <c r="V19" s="23" t="s">
        <v>78</v>
      </c>
    </row>
    <row r="20" spans="1:22" ht="13.5">
      <c r="A20" s="55" t="s">
        <v>13</v>
      </c>
      <c r="B20" s="109">
        <v>0.54</v>
      </c>
      <c r="C20" s="109">
        <v>0.54</v>
      </c>
      <c r="D20" s="109">
        <v>0.55</v>
      </c>
      <c r="E20" s="109">
        <v>0.54</v>
      </c>
      <c r="F20" s="89">
        <v>0.53</v>
      </c>
      <c r="G20" s="89">
        <v>0.51</v>
      </c>
      <c r="H20" s="89">
        <v>0.51</v>
      </c>
      <c r="I20" s="89">
        <v>0.51</v>
      </c>
      <c r="J20" s="48">
        <v>0.52</v>
      </c>
      <c r="K20" s="47">
        <v>0.52</v>
      </c>
      <c r="L20" s="113"/>
      <c r="M20" s="47" t="s">
        <v>91</v>
      </c>
      <c r="N20" s="49" t="s">
        <v>91</v>
      </c>
      <c r="O20" s="49" t="s">
        <v>91</v>
      </c>
      <c r="P20" s="49" t="s">
        <v>91</v>
      </c>
      <c r="Q20" s="49" t="s">
        <v>91</v>
      </c>
      <c r="R20" s="49" t="s">
        <v>91</v>
      </c>
      <c r="S20" s="49" t="s">
        <v>91</v>
      </c>
      <c r="T20" s="49" t="s">
        <v>91</v>
      </c>
      <c r="U20" s="23" t="s">
        <v>78</v>
      </c>
      <c r="V20" s="23" t="s">
        <v>78</v>
      </c>
    </row>
    <row r="21" spans="1:22" ht="13.5">
      <c r="A21" s="55" t="s">
        <v>14</v>
      </c>
      <c r="B21" s="109">
        <v>0.38</v>
      </c>
      <c r="C21" s="109">
        <v>0.39</v>
      </c>
      <c r="D21" s="109">
        <v>0.4</v>
      </c>
      <c r="E21" s="109">
        <v>0.39</v>
      </c>
      <c r="F21" s="89">
        <v>0.38</v>
      </c>
      <c r="G21" s="89">
        <v>0.37</v>
      </c>
      <c r="H21" s="89">
        <v>0.37</v>
      </c>
      <c r="I21" s="89">
        <v>0.37</v>
      </c>
      <c r="J21" s="48">
        <v>0.38</v>
      </c>
      <c r="K21" s="47">
        <v>0.38</v>
      </c>
      <c r="L21" s="113"/>
      <c r="M21" s="47" t="s">
        <v>91</v>
      </c>
      <c r="N21" s="49" t="s">
        <v>91</v>
      </c>
      <c r="O21" s="49" t="s">
        <v>91</v>
      </c>
      <c r="P21" s="49" t="s">
        <v>91</v>
      </c>
      <c r="Q21" s="49" t="s">
        <v>91</v>
      </c>
      <c r="R21" s="49" t="s">
        <v>91</v>
      </c>
      <c r="S21" s="49" t="s">
        <v>91</v>
      </c>
      <c r="T21" s="49" t="s">
        <v>91</v>
      </c>
      <c r="U21" s="23" t="s">
        <v>78</v>
      </c>
      <c r="V21" s="23" t="s">
        <v>78</v>
      </c>
    </row>
    <row r="22" spans="1:22" ht="13.5">
      <c r="A22" s="55" t="s">
        <v>15</v>
      </c>
      <c r="B22" s="109">
        <v>0.34</v>
      </c>
      <c r="C22" s="109">
        <v>0.34</v>
      </c>
      <c r="D22" s="109">
        <v>0.34</v>
      </c>
      <c r="E22" s="109">
        <v>0.33</v>
      </c>
      <c r="F22" s="89">
        <v>0.32</v>
      </c>
      <c r="G22" s="89">
        <v>0.31</v>
      </c>
      <c r="H22" s="89">
        <v>0.31</v>
      </c>
      <c r="I22" s="89">
        <v>0.31</v>
      </c>
      <c r="J22" s="48">
        <v>0.31</v>
      </c>
      <c r="K22" s="47">
        <v>0.3</v>
      </c>
      <c r="L22" s="113"/>
      <c r="M22" s="47" t="s">
        <v>91</v>
      </c>
      <c r="N22" s="49" t="s">
        <v>91</v>
      </c>
      <c r="O22" s="49" t="s">
        <v>91</v>
      </c>
      <c r="P22" s="49" t="s">
        <v>91</v>
      </c>
      <c r="Q22" s="49" t="s">
        <v>91</v>
      </c>
      <c r="R22" s="49" t="s">
        <v>91</v>
      </c>
      <c r="S22" s="49" t="s">
        <v>91</v>
      </c>
      <c r="T22" s="49" t="s">
        <v>91</v>
      </c>
      <c r="U22" s="23" t="s">
        <v>78</v>
      </c>
      <c r="V22" s="23" t="s">
        <v>78</v>
      </c>
    </row>
    <row r="23" spans="1:22" ht="13.5">
      <c r="A23" s="55" t="s">
        <v>16</v>
      </c>
      <c r="B23" s="109">
        <v>0.43</v>
      </c>
      <c r="C23" s="109">
        <v>0.44</v>
      </c>
      <c r="D23" s="109">
        <v>0.44</v>
      </c>
      <c r="E23" s="109">
        <v>0.44</v>
      </c>
      <c r="F23" s="89">
        <v>0.43</v>
      </c>
      <c r="G23" s="89">
        <v>0.42</v>
      </c>
      <c r="H23" s="89">
        <v>0.42</v>
      </c>
      <c r="I23" s="89">
        <v>0.43</v>
      </c>
      <c r="J23" s="48">
        <v>0.44</v>
      </c>
      <c r="K23" s="47">
        <v>0.44</v>
      </c>
      <c r="L23" s="113"/>
      <c r="M23" s="47" t="s">
        <v>91</v>
      </c>
      <c r="N23" s="49" t="s">
        <v>91</v>
      </c>
      <c r="O23" s="49" t="s">
        <v>91</v>
      </c>
      <c r="P23" s="49" t="s">
        <v>91</v>
      </c>
      <c r="Q23" s="49" t="s">
        <v>91</v>
      </c>
      <c r="R23" s="49" t="s">
        <v>91</v>
      </c>
      <c r="S23" s="49" t="s">
        <v>91</v>
      </c>
      <c r="T23" s="49" t="s">
        <v>91</v>
      </c>
      <c r="U23" s="23" t="s">
        <v>78</v>
      </c>
      <c r="V23" s="23" t="s">
        <v>78</v>
      </c>
    </row>
    <row r="24" spans="1:22" ht="13.5">
      <c r="A24" s="55" t="s">
        <v>17</v>
      </c>
      <c r="B24" s="109">
        <v>0.46</v>
      </c>
      <c r="C24" s="109">
        <v>0.47</v>
      </c>
      <c r="D24" s="109">
        <v>0.47</v>
      </c>
      <c r="E24" s="109">
        <v>0.47</v>
      </c>
      <c r="F24" s="89">
        <v>0.45</v>
      </c>
      <c r="G24" s="89">
        <v>0.44</v>
      </c>
      <c r="H24" s="89">
        <v>0.44</v>
      </c>
      <c r="I24" s="89">
        <v>0.45</v>
      </c>
      <c r="J24" s="48">
        <v>0.47</v>
      </c>
      <c r="K24" s="47">
        <v>0.48</v>
      </c>
      <c r="L24" s="113"/>
      <c r="M24" s="47" t="s">
        <v>91</v>
      </c>
      <c r="N24" s="49" t="s">
        <v>91</v>
      </c>
      <c r="O24" s="49" t="s">
        <v>91</v>
      </c>
      <c r="P24" s="49" t="s">
        <v>91</v>
      </c>
      <c r="Q24" s="49" t="s">
        <v>91</v>
      </c>
      <c r="R24" s="49" t="s">
        <v>91</v>
      </c>
      <c r="S24" s="49" t="s">
        <v>91</v>
      </c>
      <c r="T24" s="49" t="s">
        <v>91</v>
      </c>
      <c r="U24" s="23" t="s">
        <v>78</v>
      </c>
      <c r="V24" s="23" t="s">
        <v>78</v>
      </c>
    </row>
    <row r="25" spans="1:22" ht="13.5">
      <c r="A25" s="55" t="s">
        <v>18</v>
      </c>
      <c r="B25" s="109">
        <v>0.35</v>
      </c>
      <c r="C25" s="109">
        <v>0.36</v>
      </c>
      <c r="D25" s="109">
        <v>0.36</v>
      </c>
      <c r="E25" s="109">
        <v>0.35</v>
      </c>
      <c r="F25" s="89">
        <v>0.34</v>
      </c>
      <c r="G25" s="89">
        <v>0.33</v>
      </c>
      <c r="H25" s="89">
        <v>0.33</v>
      </c>
      <c r="I25" s="89">
        <v>0.33</v>
      </c>
      <c r="J25" s="48">
        <v>0.34</v>
      </c>
      <c r="K25" s="47">
        <v>0.34</v>
      </c>
      <c r="L25" s="113"/>
      <c r="M25" s="47" t="s">
        <v>91</v>
      </c>
      <c r="N25" s="49" t="s">
        <v>91</v>
      </c>
      <c r="O25" s="49" t="s">
        <v>91</v>
      </c>
      <c r="P25" s="49" t="s">
        <v>91</v>
      </c>
      <c r="Q25" s="49" t="s">
        <v>91</v>
      </c>
      <c r="R25" s="49" t="s">
        <v>91</v>
      </c>
      <c r="S25" s="49" t="s">
        <v>91</v>
      </c>
      <c r="T25" s="49" t="s">
        <v>91</v>
      </c>
      <c r="U25" s="23" t="s">
        <v>78</v>
      </c>
      <c r="V25" s="23" t="s">
        <v>78</v>
      </c>
    </row>
    <row r="26" spans="1:22" ht="13.5">
      <c r="A26" s="55" t="s">
        <v>19</v>
      </c>
      <c r="B26" s="109">
        <v>0.34</v>
      </c>
      <c r="C26" s="109">
        <v>0.35</v>
      </c>
      <c r="D26" s="109">
        <v>0.36</v>
      </c>
      <c r="E26" s="109">
        <v>0.35</v>
      </c>
      <c r="F26" s="89">
        <v>0.34</v>
      </c>
      <c r="G26" s="89">
        <v>0.33</v>
      </c>
      <c r="H26" s="89">
        <v>0.33</v>
      </c>
      <c r="I26" s="89">
        <v>0.34</v>
      </c>
      <c r="J26" s="48">
        <v>0.35</v>
      </c>
      <c r="K26" s="47">
        <v>0.35</v>
      </c>
      <c r="L26" s="113"/>
      <c r="M26" s="47" t="s">
        <v>91</v>
      </c>
      <c r="N26" s="49" t="s">
        <v>91</v>
      </c>
      <c r="O26" s="49" t="s">
        <v>91</v>
      </c>
      <c r="P26" s="49" t="s">
        <v>91</v>
      </c>
      <c r="Q26" s="49" t="s">
        <v>91</v>
      </c>
      <c r="R26" s="49" t="s">
        <v>91</v>
      </c>
      <c r="S26" s="49" t="s">
        <v>91</v>
      </c>
      <c r="T26" s="49" t="s">
        <v>91</v>
      </c>
      <c r="U26" s="23" t="s">
        <v>78</v>
      </c>
      <c r="V26" s="23" t="s">
        <v>78</v>
      </c>
    </row>
    <row r="27" spans="1:22" ht="13.5">
      <c r="A27" s="55" t="s">
        <v>20</v>
      </c>
      <c r="B27" s="109">
        <v>0.4</v>
      </c>
      <c r="C27" s="109">
        <v>0.41</v>
      </c>
      <c r="D27" s="109">
        <v>0.41</v>
      </c>
      <c r="E27" s="109">
        <v>0.4</v>
      </c>
      <c r="F27" s="89">
        <v>0.39</v>
      </c>
      <c r="G27" s="89">
        <v>0.38</v>
      </c>
      <c r="H27" s="89">
        <v>0.39</v>
      </c>
      <c r="I27" s="89">
        <v>0.4</v>
      </c>
      <c r="J27" s="48">
        <v>0.41</v>
      </c>
      <c r="K27" s="47">
        <v>0.41</v>
      </c>
      <c r="L27" s="113"/>
      <c r="M27" s="47" t="s">
        <v>91</v>
      </c>
      <c r="N27" s="49" t="s">
        <v>91</v>
      </c>
      <c r="O27" s="49" t="s">
        <v>91</v>
      </c>
      <c r="P27" s="49" t="s">
        <v>91</v>
      </c>
      <c r="Q27" s="49" t="s">
        <v>91</v>
      </c>
      <c r="R27" s="49" t="s">
        <v>91</v>
      </c>
      <c r="S27" s="49" t="s">
        <v>91</v>
      </c>
      <c r="T27" s="49" t="s">
        <v>91</v>
      </c>
      <c r="U27" s="23" t="s">
        <v>78</v>
      </c>
      <c r="V27" s="23" t="s">
        <v>78</v>
      </c>
    </row>
    <row r="28" spans="1:22" ht="13.5">
      <c r="A28" s="56" t="s">
        <v>73</v>
      </c>
      <c r="B28" s="109">
        <v>0.54</v>
      </c>
      <c r="C28" s="109">
        <v>0.54</v>
      </c>
      <c r="D28" s="110">
        <v>0.55</v>
      </c>
      <c r="E28" s="110">
        <v>0.54</v>
      </c>
      <c r="F28" s="90">
        <v>0.53</v>
      </c>
      <c r="G28" s="90">
        <v>0.52</v>
      </c>
      <c r="H28" s="90">
        <v>0.52</v>
      </c>
      <c r="I28" s="90">
        <v>0.53</v>
      </c>
      <c r="J28" s="51">
        <v>0.55</v>
      </c>
      <c r="K28" s="50">
        <v>0.54</v>
      </c>
      <c r="L28" s="114"/>
      <c r="M28" s="50" t="s">
        <v>91</v>
      </c>
      <c r="N28" s="32" t="s">
        <v>91</v>
      </c>
      <c r="O28" s="32" t="s">
        <v>91</v>
      </c>
      <c r="P28" s="32" t="s">
        <v>91</v>
      </c>
      <c r="Q28" s="32" t="s">
        <v>91</v>
      </c>
      <c r="R28" s="32" t="s">
        <v>91</v>
      </c>
      <c r="S28" s="32" t="s">
        <v>91</v>
      </c>
      <c r="T28" s="32" t="s">
        <v>91</v>
      </c>
      <c r="U28" s="23" t="s">
        <v>78</v>
      </c>
      <c r="V28" s="23" t="s">
        <v>78</v>
      </c>
    </row>
    <row r="29" spans="1:13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4"/>
      <c r="M29" s="24"/>
    </row>
    <row r="31" spans="1:13" ht="13.5">
      <c r="A31" s="7" t="s">
        <v>88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25"/>
      <c r="M31" s="25"/>
    </row>
    <row r="32" spans="1:13" ht="13.5">
      <c r="A32" s="26" t="s">
        <v>90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7"/>
      <c r="M32" s="27"/>
    </row>
  </sheetData>
  <sheetProtection/>
  <mergeCells count="3">
    <mergeCell ref="A3:A4"/>
    <mergeCell ref="M3:V3"/>
    <mergeCell ref="B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2" max="3" width="6.625" style="0" customWidth="1"/>
    <col min="4" max="22" width="5.625" style="0" customWidth="1"/>
  </cols>
  <sheetData>
    <row r="1" spans="1:14" s="13" customFormat="1" ht="14.25">
      <c r="A1" s="15" t="s">
        <v>93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21"/>
      <c r="M1" s="21"/>
      <c r="N1" s="21"/>
    </row>
    <row r="3" spans="1:22" ht="13.5">
      <c r="A3" s="144"/>
      <c r="B3" s="152" t="s">
        <v>76</v>
      </c>
      <c r="C3" s="153"/>
      <c r="D3" s="153"/>
      <c r="E3" s="153"/>
      <c r="F3" s="153"/>
      <c r="G3" s="153"/>
      <c r="H3" s="153"/>
      <c r="I3" s="153"/>
      <c r="J3" s="153"/>
      <c r="K3" s="154"/>
      <c r="L3" s="111"/>
      <c r="M3" s="149" t="s">
        <v>77</v>
      </c>
      <c r="N3" s="150"/>
      <c r="O3" s="150"/>
      <c r="P3" s="150"/>
      <c r="Q3" s="150"/>
      <c r="R3" s="150"/>
      <c r="S3" s="150"/>
      <c r="T3" s="150"/>
      <c r="U3" s="150"/>
      <c r="V3" s="151"/>
    </row>
    <row r="4" spans="1:22" ht="13.5">
      <c r="A4" s="145"/>
      <c r="B4" s="120">
        <v>2019</v>
      </c>
      <c r="C4" s="120">
        <v>2018</v>
      </c>
      <c r="D4" s="120">
        <v>2017</v>
      </c>
      <c r="E4" s="120">
        <v>2016</v>
      </c>
      <c r="F4" s="120">
        <v>2015</v>
      </c>
      <c r="G4" s="120">
        <v>2014</v>
      </c>
      <c r="H4" s="120">
        <v>2013</v>
      </c>
      <c r="I4" s="120">
        <v>2012</v>
      </c>
      <c r="J4" s="121">
        <v>2011</v>
      </c>
      <c r="K4" s="122">
        <v>2010</v>
      </c>
      <c r="L4" s="115"/>
      <c r="M4" s="115">
        <v>2019</v>
      </c>
      <c r="N4" s="122">
        <v>2018</v>
      </c>
      <c r="O4" s="122">
        <v>2017</v>
      </c>
      <c r="P4" s="122">
        <v>2016</v>
      </c>
      <c r="Q4" s="122">
        <v>2015</v>
      </c>
      <c r="R4" s="122">
        <v>2014</v>
      </c>
      <c r="S4" s="122">
        <v>2013</v>
      </c>
      <c r="T4" s="122">
        <v>2012</v>
      </c>
      <c r="U4" s="122">
        <v>2011</v>
      </c>
      <c r="V4" s="122">
        <v>2010</v>
      </c>
    </row>
    <row r="5" spans="1:22" ht="13.5">
      <c r="A5" s="55" t="s">
        <v>36</v>
      </c>
      <c r="B5" s="101">
        <v>0.943</v>
      </c>
      <c r="C5" s="101">
        <v>0.95</v>
      </c>
      <c r="D5" s="101">
        <v>0.95</v>
      </c>
      <c r="E5" s="101">
        <v>0.948</v>
      </c>
      <c r="F5" s="101">
        <v>0.941</v>
      </c>
      <c r="G5" s="91">
        <v>0.932</v>
      </c>
      <c r="H5" s="91">
        <v>0.924</v>
      </c>
      <c r="I5" s="91">
        <v>0.923</v>
      </c>
      <c r="J5" s="47">
        <v>0.9580000000000001</v>
      </c>
      <c r="K5" s="52">
        <v>1</v>
      </c>
      <c r="L5" s="116"/>
      <c r="M5" s="124" t="s">
        <v>91</v>
      </c>
      <c r="N5" s="124" t="s">
        <v>91</v>
      </c>
      <c r="O5" s="44" t="s">
        <v>91</v>
      </c>
      <c r="P5" s="44" t="s">
        <v>91</v>
      </c>
      <c r="Q5" s="44" t="s">
        <v>91</v>
      </c>
      <c r="R5" s="44">
        <v>4.8</v>
      </c>
      <c r="S5" s="44">
        <v>11.1</v>
      </c>
      <c r="T5" s="44">
        <v>12.9</v>
      </c>
      <c r="U5" s="44">
        <v>22.5</v>
      </c>
      <c r="V5" s="44">
        <v>21.4</v>
      </c>
    </row>
    <row r="6" spans="1:22" ht="13.5">
      <c r="A6" s="55" t="s">
        <v>37</v>
      </c>
      <c r="B6" s="101">
        <v>1.166</v>
      </c>
      <c r="C6" s="101">
        <v>1.175</v>
      </c>
      <c r="D6" s="101">
        <v>1.171</v>
      </c>
      <c r="E6" s="101">
        <v>1.135</v>
      </c>
      <c r="F6" s="101">
        <v>1.098</v>
      </c>
      <c r="G6" s="91">
        <v>1.072</v>
      </c>
      <c r="H6" s="91">
        <v>1.074</v>
      </c>
      <c r="I6" s="91">
        <v>1.084</v>
      </c>
      <c r="J6" s="47">
        <v>1.1370000000000002</v>
      </c>
      <c r="K6" s="53">
        <v>1.196</v>
      </c>
      <c r="L6" s="116"/>
      <c r="M6" s="124" t="s">
        <v>91</v>
      </c>
      <c r="N6" s="124" t="s">
        <v>91</v>
      </c>
      <c r="O6" s="44" t="s">
        <v>91</v>
      </c>
      <c r="P6" s="44" t="s">
        <v>91</v>
      </c>
      <c r="Q6" s="44" t="s">
        <v>91</v>
      </c>
      <c r="R6" s="44" t="s">
        <v>91</v>
      </c>
      <c r="S6" s="44" t="s">
        <v>91</v>
      </c>
      <c r="T6" s="44" t="s">
        <v>91</v>
      </c>
      <c r="U6" s="44" t="s">
        <v>91</v>
      </c>
      <c r="V6" s="23" t="s">
        <v>78</v>
      </c>
    </row>
    <row r="7" spans="1:22" ht="13.5">
      <c r="A7" s="55" t="s">
        <v>38</v>
      </c>
      <c r="B7" s="101">
        <v>1.515</v>
      </c>
      <c r="C7" s="101">
        <v>1.522</v>
      </c>
      <c r="D7" s="101">
        <v>1.511</v>
      </c>
      <c r="E7" s="101">
        <v>1.489</v>
      </c>
      <c r="F7" s="101">
        <v>1.434</v>
      </c>
      <c r="G7" s="91">
        <v>1.412</v>
      </c>
      <c r="H7" s="91">
        <v>1.41</v>
      </c>
      <c r="I7" s="91">
        <v>1.432</v>
      </c>
      <c r="J7" s="47">
        <v>1.4829999999999999</v>
      </c>
      <c r="K7" s="53">
        <v>1.547</v>
      </c>
      <c r="L7" s="116"/>
      <c r="M7" s="124" t="s">
        <v>91</v>
      </c>
      <c r="N7" s="124" t="s">
        <v>91</v>
      </c>
      <c r="O7" s="44" t="s">
        <v>91</v>
      </c>
      <c r="P7" s="44" t="s">
        <v>91</v>
      </c>
      <c r="Q7" s="44" t="s">
        <v>91</v>
      </c>
      <c r="R7" s="44" t="s">
        <v>91</v>
      </c>
      <c r="S7" s="44" t="s">
        <v>91</v>
      </c>
      <c r="T7" s="44" t="s">
        <v>91</v>
      </c>
      <c r="U7" s="44" t="s">
        <v>91</v>
      </c>
      <c r="V7" s="23" t="s">
        <v>78</v>
      </c>
    </row>
    <row r="8" spans="1:22" ht="13.5">
      <c r="A8" s="55" t="s">
        <v>39</v>
      </c>
      <c r="B8" s="101">
        <v>1.171</v>
      </c>
      <c r="C8" s="101">
        <v>1.172</v>
      </c>
      <c r="D8" s="101">
        <v>1.181</v>
      </c>
      <c r="E8" s="101">
        <v>1.134</v>
      </c>
      <c r="F8" s="101">
        <v>1.082</v>
      </c>
      <c r="G8" s="91">
        <v>1.042</v>
      </c>
      <c r="H8" s="91">
        <v>1.048</v>
      </c>
      <c r="I8" s="91">
        <v>1.075</v>
      </c>
      <c r="J8" s="47">
        <v>1.1463333333333334</v>
      </c>
      <c r="K8" s="53">
        <v>1.205</v>
      </c>
      <c r="L8" s="116"/>
      <c r="M8" s="124">
        <v>6.8</v>
      </c>
      <c r="N8" s="124">
        <v>2.5</v>
      </c>
      <c r="O8" s="44">
        <v>11.8</v>
      </c>
      <c r="P8" s="44">
        <v>18.6</v>
      </c>
      <c r="Q8" s="44">
        <v>21.7</v>
      </c>
      <c r="R8" s="44">
        <v>29.5</v>
      </c>
      <c r="S8" s="44">
        <v>40.8</v>
      </c>
      <c r="T8" s="44">
        <v>41.5</v>
      </c>
      <c r="U8" s="44">
        <v>33.4</v>
      </c>
      <c r="V8" s="44">
        <v>35.3</v>
      </c>
    </row>
    <row r="9" spans="1:22" ht="13.5">
      <c r="A9" s="55" t="s">
        <v>40</v>
      </c>
      <c r="B9" s="101">
        <v>0.86</v>
      </c>
      <c r="C9" s="101">
        <v>0.875</v>
      </c>
      <c r="D9" s="101">
        <v>0.882</v>
      </c>
      <c r="E9" s="101">
        <v>0.88</v>
      </c>
      <c r="F9" s="101">
        <v>0.874</v>
      </c>
      <c r="G9" s="91">
        <v>0.867</v>
      </c>
      <c r="H9" s="91">
        <v>0.868</v>
      </c>
      <c r="I9" s="91">
        <v>0.86</v>
      </c>
      <c r="J9" s="47">
        <v>0.886</v>
      </c>
      <c r="K9" s="53">
        <v>0.929</v>
      </c>
      <c r="L9" s="116"/>
      <c r="M9" s="124" t="s">
        <v>91</v>
      </c>
      <c r="N9" s="124" t="s">
        <v>91</v>
      </c>
      <c r="O9" s="44">
        <v>0</v>
      </c>
      <c r="P9" s="44">
        <v>5.3</v>
      </c>
      <c r="Q9" s="44" t="s">
        <v>91</v>
      </c>
      <c r="R9" s="44" t="s">
        <v>91</v>
      </c>
      <c r="S9" s="44">
        <v>4.3</v>
      </c>
      <c r="T9" s="44">
        <v>16.8</v>
      </c>
      <c r="U9" s="44">
        <v>23</v>
      </c>
      <c r="V9" s="44">
        <v>33</v>
      </c>
    </row>
    <row r="10" spans="1:22" ht="13.5">
      <c r="A10" s="55" t="s">
        <v>41</v>
      </c>
      <c r="B10" s="101">
        <v>1.213</v>
      </c>
      <c r="C10" s="101">
        <v>1.215</v>
      </c>
      <c r="D10" s="101">
        <v>1.203</v>
      </c>
      <c r="E10" s="101">
        <v>1.192</v>
      </c>
      <c r="F10" s="101">
        <v>1.144</v>
      </c>
      <c r="G10" s="91">
        <v>1.114</v>
      </c>
      <c r="H10" s="91">
        <v>1.097</v>
      </c>
      <c r="I10" s="91">
        <v>1.129</v>
      </c>
      <c r="J10" s="47">
        <v>1.1980000000000002</v>
      </c>
      <c r="K10" s="53">
        <v>1.28</v>
      </c>
      <c r="L10" s="116"/>
      <c r="M10" s="124" t="s">
        <v>91</v>
      </c>
      <c r="N10" s="124" t="s">
        <v>91</v>
      </c>
      <c r="O10" s="44" t="s">
        <v>91</v>
      </c>
      <c r="P10" s="44" t="s">
        <v>91</v>
      </c>
      <c r="Q10" s="44" t="s">
        <v>91</v>
      </c>
      <c r="R10" s="44" t="s">
        <v>91</v>
      </c>
      <c r="S10" s="44" t="s">
        <v>78</v>
      </c>
      <c r="T10" s="23" t="s">
        <v>78</v>
      </c>
      <c r="U10" s="23" t="s">
        <v>78</v>
      </c>
      <c r="V10" s="23" t="s">
        <v>78</v>
      </c>
    </row>
    <row r="11" spans="1:22" ht="13.5">
      <c r="A11" s="55" t="s">
        <v>42</v>
      </c>
      <c r="B11" s="101">
        <v>0.977</v>
      </c>
      <c r="C11" s="101">
        <v>0.979</v>
      </c>
      <c r="D11" s="101">
        <v>0.982</v>
      </c>
      <c r="E11" s="101">
        <v>0.977</v>
      </c>
      <c r="F11" s="101">
        <v>0.963</v>
      </c>
      <c r="G11" s="91">
        <v>0.956</v>
      </c>
      <c r="H11" s="91">
        <v>0.952</v>
      </c>
      <c r="I11" s="91">
        <v>0.961</v>
      </c>
      <c r="J11" s="47">
        <v>1.002</v>
      </c>
      <c r="K11" s="53">
        <v>1.063</v>
      </c>
      <c r="L11" s="116"/>
      <c r="M11" s="124" t="s">
        <v>91</v>
      </c>
      <c r="N11" s="124" t="s">
        <v>91</v>
      </c>
      <c r="O11" s="44" t="s">
        <v>91</v>
      </c>
      <c r="P11" s="44" t="s">
        <v>91</v>
      </c>
      <c r="Q11" s="44" t="s">
        <v>91</v>
      </c>
      <c r="R11" s="44">
        <v>3.9</v>
      </c>
      <c r="S11" s="44">
        <v>1.6</v>
      </c>
      <c r="T11" s="44">
        <v>8.9</v>
      </c>
      <c r="U11" s="44">
        <v>17.1</v>
      </c>
      <c r="V11" s="44">
        <v>23.8</v>
      </c>
    </row>
    <row r="12" spans="1:22" ht="13.5">
      <c r="A12" s="55" t="s">
        <v>43</v>
      </c>
      <c r="B12" s="101">
        <v>1.181</v>
      </c>
      <c r="C12" s="101">
        <v>1.222</v>
      </c>
      <c r="D12" s="101">
        <v>1.251</v>
      </c>
      <c r="E12" s="101">
        <v>1.253</v>
      </c>
      <c r="F12" s="101">
        <v>1.199</v>
      </c>
      <c r="G12" s="91">
        <v>1.153</v>
      </c>
      <c r="H12" s="91">
        <v>1.147</v>
      </c>
      <c r="I12" s="91">
        <v>1.19</v>
      </c>
      <c r="J12" s="47">
        <v>1.255</v>
      </c>
      <c r="K12" s="53">
        <v>1.309</v>
      </c>
      <c r="L12" s="116"/>
      <c r="M12" s="124">
        <v>9.7</v>
      </c>
      <c r="N12" s="124">
        <v>6.8</v>
      </c>
      <c r="O12" s="44">
        <v>0.7</v>
      </c>
      <c r="P12" s="44" t="s">
        <v>91</v>
      </c>
      <c r="Q12" s="44" t="s">
        <v>91</v>
      </c>
      <c r="R12" s="44" t="s">
        <v>91</v>
      </c>
      <c r="S12" s="44">
        <v>8.3</v>
      </c>
      <c r="T12" s="44">
        <v>8.4</v>
      </c>
      <c r="U12" s="44">
        <v>10.2</v>
      </c>
      <c r="V12" s="44">
        <v>13.6</v>
      </c>
    </row>
    <row r="13" spans="1:22" ht="13.5">
      <c r="A13" s="55" t="s">
        <v>44</v>
      </c>
      <c r="B13" s="101">
        <v>0.97</v>
      </c>
      <c r="C13" s="101">
        <v>0.979</v>
      </c>
      <c r="D13" s="101">
        <v>0.983</v>
      </c>
      <c r="E13" s="101">
        <v>0.982</v>
      </c>
      <c r="F13" s="101">
        <v>0.975</v>
      </c>
      <c r="G13" s="91">
        <v>0.969</v>
      </c>
      <c r="H13" s="91">
        <v>0.969</v>
      </c>
      <c r="I13" s="91">
        <v>0.978</v>
      </c>
      <c r="J13" s="47">
        <v>1.034</v>
      </c>
      <c r="K13" s="53">
        <v>1.097</v>
      </c>
      <c r="L13" s="116"/>
      <c r="M13" s="124" t="s">
        <v>91</v>
      </c>
      <c r="N13" s="124" t="s">
        <v>91</v>
      </c>
      <c r="O13" s="44" t="s">
        <v>91</v>
      </c>
      <c r="P13" s="44" t="s">
        <v>91</v>
      </c>
      <c r="Q13" s="44" t="s">
        <v>91</v>
      </c>
      <c r="R13" s="44" t="s">
        <v>91</v>
      </c>
      <c r="S13" s="44" t="s">
        <v>78</v>
      </c>
      <c r="T13" s="23" t="s">
        <v>78</v>
      </c>
      <c r="U13" s="23" t="s">
        <v>78</v>
      </c>
      <c r="V13" s="23" t="s">
        <v>78</v>
      </c>
    </row>
    <row r="14" spans="1:22" ht="13.5">
      <c r="A14" s="55" t="s">
        <v>45</v>
      </c>
      <c r="B14" s="101">
        <v>1.035</v>
      </c>
      <c r="C14" s="101">
        <v>1.048</v>
      </c>
      <c r="D14" s="101">
        <v>1.053</v>
      </c>
      <c r="E14" s="101">
        <v>1.033</v>
      </c>
      <c r="F14" s="101">
        <v>1.005</v>
      </c>
      <c r="G14" s="91">
        <v>0.991</v>
      </c>
      <c r="H14" s="91">
        <v>0.99</v>
      </c>
      <c r="I14" s="91">
        <v>1.005</v>
      </c>
      <c r="J14" s="47">
        <v>1.0616666666666668</v>
      </c>
      <c r="K14" s="53">
        <v>1.12</v>
      </c>
      <c r="L14" s="116"/>
      <c r="M14" s="124">
        <v>17.9</v>
      </c>
      <c r="N14" s="124">
        <v>7.6</v>
      </c>
      <c r="O14" s="44">
        <v>9.6</v>
      </c>
      <c r="P14" s="44">
        <v>18</v>
      </c>
      <c r="Q14" s="44">
        <v>25.6</v>
      </c>
      <c r="R14" s="44">
        <v>35.7</v>
      </c>
      <c r="S14" s="44">
        <v>48</v>
      </c>
      <c r="T14" s="44">
        <v>53.5</v>
      </c>
      <c r="U14" s="44">
        <v>57.2</v>
      </c>
      <c r="V14" s="44">
        <v>43.3</v>
      </c>
    </row>
    <row r="15" spans="1:22" ht="13.5">
      <c r="A15" s="55" t="s">
        <v>46</v>
      </c>
      <c r="B15" s="101">
        <v>0.973</v>
      </c>
      <c r="C15" s="101">
        <v>0.976</v>
      </c>
      <c r="D15" s="101">
        <v>0.977</v>
      </c>
      <c r="E15" s="101">
        <v>0.976</v>
      </c>
      <c r="F15" s="101">
        <v>0.966</v>
      </c>
      <c r="G15" s="91">
        <v>0.952</v>
      </c>
      <c r="H15" s="91">
        <v>0.938</v>
      </c>
      <c r="I15" s="91">
        <v>0.936</v>
      </c>
      <c r="J15" s="47">
        <v>0.976</v>
      </c>
      <c r="K15" s="53">
        <v>1.03</v>
      </c>
      <c r="L15" s="116"/>
      <c r="M15" s="124" t="s">
        <v>91</v>
      </c>
      <c r="N15" s="124" t="s">
        <v>91</v>
      </c>
      <c r="O15" s="44" t="s">
        <v>91</v>
      </c>
      <c r="P15" s="44" t="s">
        <v>91</v>
      </c>
      <c r="Q15" s="44" t="s">
        <v>91</v>
      </c>
      <c r="R15" s="44" t="s">
        <v>91</v>
      </c>
      <c r="S15" s="44" t="s">
        <v>78</v>
      </c>
      <c r="T15" s="23" t="s">
        <v>78</v>
      </c>
      <c r="U15" s="23" t="s">
        <v>78</v>
      </c>
      <c r="V15" s="23" t="s">
        <v>78</v>
      </c>
    </row>
    <row r="16" spans="1:22" ht="13.5">
      <c r="A16" s="55" t="s">
        <v>47</v>
      </c>
      <c r="B16" s="101">
        <v>0.968</v>
      </c>
      <c r="C16" s="101">
        <v>0.973</v>
      </c>
      <c r="D16" s="101">
        <v>0.975</v>
      </c>
      <c r="E16" s="101">
        <v>0.97</v>
      </c>
      <c r="F16" s="101">
        <v>0.959</v>
      </c>
      <c r="G16" s="91">
        <v>0.946</v>
      </c>
      <c r="H16" s="91">
        <v>0.942</v>
      </c>
      <c r="I16" s="91">
        <v>0.939</v>
      </c>
      <c r="J16" s="47">
        <v>0.9793333333333333</v>
      </c>
      <c r="K16" s="53">
        <v>1.016</v>
      </c>
      <c r="L16" s="116"/>
      <c r="M16" s="124">
        <v>13.1</v>
      </c>
      <c r="N16" s="124">
        <v>1</v>
      </c>
      <c r="O16" s="44">
        <v>10.6</v>
      </c>
      <c r="P16" s="44">
        <v>17.3</v>
      </c>
      <c r="Q16" s="44">
        <v>8.2</v>
      </c>
      <c r="R16" s="44">
        <v>11.8</v>
      </c>
      <c r="S16" s="44">
        <v>23.7</v>
      </c>
      <c r="T16" s="44">
        <v>35.2</v>
      </c>
      <c r="U16" s="44">
        <v>43.3</v>
      </c>
      <c r="V16" s="44">
        <v>39.8</v>
      </c>
    </row>
    <row r="17" spans="1:22" ht="13.5">
      <c r="A17" s="55" t="s">
        <v>48</v>
      </c>
      <c r="B17" s="101">
        <v>0.808</v>
      </c>
      <c r="C17" s="101">
        <v>0.815</v>
      </c>
      <c r="D17" s="101">
        <v>0.818</v>
      </c>
      <c r="E17" s="101">
        <v>0.816</v>
      </c>
      <c r="F17" s="101">
        <v>0.811</v>
      </c>
      <c r="G17" s="91">
        <v>0.803</v>
      </c>
      <c r="H17" s="91">
        <v>0.801</v>
      </c>
      <c r="I17" s="91">
        <v>0.803</v>
      </c>
      <c r="J17" s="47">
        <v>0.824</v>
      </c>
      <c r="K17" s="53">
        <v>0.848</v>
      </c>
      <c r="L17" s="116"/>
      <c r="M17" s="124">
        <v>0.2</v>
      </c>
      <c r="N17" s="124">
        <v>0.3</v>
      </c>
      <c r="O17" s="44">
        <v>6</v>
      </c>
      <c r="P17" s="44">
        <v>9.5</v>
      </c>
      <c r="Q17" s="44">
        <v>16.2</v>
      </c>
      <c r="R17" s="44">
        <v>18.8</v>
      </c>
      <c r="S17" s="44">
        <v>23.4</v>
      </c>
      <c r="T17" s="44">
        <v>32.4</v>
      </c>
      <c r="U17" s="44">
        <v>45.9</v>
      </c>
      <c r="V17" s="44">
        <v>47.1</v>
      </c>
    </row>
    <row r="18" spans="1:22" ht="13.5">
      <c r="A18" s="55" t="s">
        <v>49</v>
      </c>
      <c r="B18" s="101">
        <v>1.031</v>
      </c>
      <c r="C18" s="101">
        <v>1.022</v>
      </c>
      <c r="D18" s="101">
        <v>1.021</v>
      </c>
      <c r="E18" s="101">
        <v>1.008</v>
      </c>
      <c r="F18" s="101">
        <v>0.991</v>
      </c>
      <c r="G18" s="91">
        <v>0.981</v>
      </c>
      <c r="H18" s="91">
        <v>0.981</v>
      </c>
      <c r="I18" s="91">
        <v>0.984</v>
      </c>
      <c r="J18" s="47">
        <v>1.024</v>
      </c>
      <c r="K18" s="53">
        <v>1.059</v>
      </c>
      <c r="L18" s="116"/>
      <c r="M18" s="124">
        <v>0.4</v>
      </c>
      <c r="N18" s="124" t="s">
        <v>91</v>
      </c>
      <c r="O18" s="44" t="s">
        <v>91</v>
      </c>
      <c r="P18" s="44" t="s">
        <v>91</v>
      </c>
      <c r="Q18" s="44" t="s">
        <v>91</v>
      </c>
      <c r="R18" s="44" t="s">
        <v>91</v>
      </c>
      <c r="S18" s="44" t="s">
        <v>78</v>
      </c>
      <c r="T18" s="44">
        <v>19.2</v>
      </c>
      <c r="U18" s="44">
        <v>25.5</v>
      </c>
      <c r="V18" s="44">
        <v>46.5</v>
      </c>
    </row>
    <row r="19" spans="1:22" ht="13.5">
      <c r="A19" s="55" t="s">
        <v>50</v>
      </c>
      <c r="B19" s="101">
        <v>1.012</v>
      </c>
      <c r="C19" s="101">
        <v>1.027</v>
      </c>
      <c r="D19" s="101">
        <v>1.025</v>
      </c>
      <c r="E19" s="101">
        <v>1.009</v>
      </c>
      <c r="F19" s="101">
        <v>0.986</v>
      </c>
      <c r="G19" s="91">
        <v>0.978</v>
      </c>
      <c r="H19" s="91">
        <v>0.971</v>
      </c>
      <c r="I19" s="91">
        <v>0.973</v>
      </c>
      <c r="J19" s="47">
        <v>1.0083333333333333</v>
      </c>
      <c r="K19" s="53">
        <v>1.043</v>
      </c>
      <c r="L19" s="116"/>
      <c r="M19" s="124" t="s">
        <v>91</v>
      </c>
      <c r="N19" s="124" t="s">
        <v>91</v>
      </c>
      <c r="O19" s="44" t="s">
        <v>91</v>
      </c>
      <c r="P19" s="44" t="s">
        <v>91</v>
      </c>
      <c r="Q19" s="44" t="s">
        <v>91</v>
      </c>
      <c r="R19" s="44" t="s">
        <v>91</v>
      </c>
      <c r="S19" s="44" t="s">
        <v>78</v>
      </c>
      <c r="T19" s="44">
        <v>8.2</v>
      </c>
      <c r="U19" s="44">
        <v>15.7</v>
      </c>
      <c r="V19" s="44">
        <v>26.5</v>
      </c>
    </row>
    <row r="20" spans="1:22" ht="13.5">
      <c r="A20" s="56" t="s">
        <v>51</v>
      </c>
      <c r="B20" s="101">
        <v>0.772</v>
      </c>
      <c r="C20" s="101">
        <v>0.78</v>
      </c>
      <c r="D20" s="102">
        <v>0.786</v>
      </c>
      <c r="E20" s="102">
        <v>0.778</v>
      </c>
      <c r="F20" s="102">
        <v>0.762</v>
      </c>
      <c r="G20" s="92">
        <v>0.744</v>
      </c>
      <c r="H20" s="92">
        <v>0.729</v>
      </c>
      <c r="I20" s="92">
        <v>0.723</v>
      </c>
      <c r="J20" s="50">
        <v>0.7406666666666667</v>
      </c>
      <c r="K20" s="53">
        <v>0.765</v>
      </c>
      <c r="L20" s="116"/>
      <c r="M20" s="124" t="s">
        <v>91</v>
      </c>
      <c r="N20" s="124" t="s">
        <v>91</v>
      </c>
      <c r="O20" s="44" t="s">
        <v>91</v>
      </c>
      <c r="P20" s="44" t="s">
        <v>91</v>
      </c>
      <c r="Q20" s="44" t="s">
        <v>91</v>
      </c>
      <c r="R20" s="44" t="s">
        <v>91</v>
      </c>
      <c r="S20" s="44" t="s">
        <v>78</v>
      </c>
      <c r="T20" s="23" t="s">
        <v>78</v>
      </c>
      <c r="U20" s="23" t="s">
        <v>78</v>
      </c>
      <c r="V20" s="23" t="s">
        <v>78</v>
      </c>
    </row>
    <row r="21" spans="1:22" ht="13.5">
      <c r="A21" s="56" t="s">
        <v>52</v>
      </c>
      <c r="B21" s="101">
        <v>0.883</v>
      </c>
      <c r="C21" s="101">
        <v>0.886</v>
      </c>
      <c r="D21" s="102">
        <v>0.886</v>
      </c>
      <c r="E21" s="102">
        <v>0.876</v>
      </c>
      <c r="F21" s="102">
        <v>0.865</v>
      </c>
      <c r="G21" s="92">
        <v>0.855</v>
      </c>
      <c r="H21" s="92">
        <v>0.851</v>
      </c>
      <c r="I21" s="92">
        <v>0.848</v>
      </c>
      <c r="J21" s="50">
        <v>0.8730000000000001</v>
      </c>
      <c r="K21" s="53">
        <v>0.895</v>
      </c>
      <c r="L21" s="116"/>
      <c r="M21" s="124">
        <v>10.1</v>
      </c>
      <c r="N21" s="124">
        <v>14.3</v>
      </c>
      <c r="O21" s="44">
        <v>17.9</v>
      </c>
      <c r="P21" s="44">
        <v>23.5</v>
      </c>
      <c r="Q21" s="44">
        <v>28.4</v>
      </c>
      <c r="R21" s="44">
        <v>43.7</v>
      </c>
      <c r="S21" s="44">
        <v>48.1</v>
      </c>
      <c r="T21" s="44">
        <v>54.6</v>
      </c>
      <c r="U21" s="44">
        <v>59.1</v>
      </c>
      <c r="V21" s="44">
        <v>65.2</v>
      </c>
    </row>
    <row r="22" spans="1:22" ht="13.5">
      <c r="A22" s="56" t="s">
        <v>53</v>
      </c>
      <c r="B22" s="101">
        <v>0.851</v>
      </c>
      <c r="C22" s="101">
        <v>0.861</v>
      </c>
      <c r="D22" s="102">
        <v>0.865</v>
      </c>
      <c r="E22" s="102">
        <v>0.86</v>
      </c>
      <c r="F22" s="102">
        <v>0.849</v>
      </c>
      <c r="G22" s="92">
        <v>0.841</v>
      </c>
      <c r="H22" s="92">
        <v>0.838</v>
      </c>
      <c r="I22" s="92">
        <v>0.843</v>
      </c>
      <c r="J22" s="50">
        <v>0.8733333333333334</v>
      </c>
      <c r="K22" s="53">
        <v>0.91</v>
      </c>
      <c r="L22" s="116"/>
      <c r="M22" s="124" t="s">
        <v>91</v>
      </c>
      <c r="N22" s="124" t="s">
        <v>91</v>
      </c>
      <c r="O22" s="44" t="s">
        <v>91</v>
      </c>
      <c r="P22" s="44" t="s">
        <v>97</v>
      </c>
      <c r="Q22" s="44" t="s">
        <v>91</v>
      </c>
      <c r="R22" s="44" t="s">
        <v>91</v>
      </c>
      <c r="S22" s="44" t="s">
        <v>78</v>
      </c>
      <c r="T22" s="23" t="s">
        <v>78</v>
      </c>
      <c r="U22" s="23" t="s">
        <v>78</v>
      </c>
      <c r="V22" s="44">
        <v>3.9</v>
      </c>
    </row>
    <row r="23" spans="1:22" ht="13.5">
      <c r="A23" s="55" t="s">
        <v>23</v>
      </c>
      <c r="B23" s="101">
        <v>0.682</v>
      </c>
      <c r="C23" s="101">
        <v>0.688</v>
      </c>
      <c r="D23" s="101">
        <v>0.689</v>
      </c>
      <c r="E23" s="101">
        <v>0.681</v>
      </c>
      <c r="F23" s="101">
        <v>0.666</v>
      </c>
      <c r="G23" s="91">
        <v>0.655</v>
      </c>
      <c r="H23" s="91">
        <v>0.653</v>
      </c>
      <c r="I23" s="91">
        <v>0.659</v>
      </c>
      <c r="J23" s="47">
        <v>0.6829999999999999</v>
      </c>
      <c r="K23" s="53">
        <v>0.707</v>
      </c>
      <c r="L23" s="116"/>
      <c r="M23" s="124">
        <v>23.8</v>
      </c>
      <c r="N23" s="124">
        <v>21.9</v>
      </c>
      <c r="O23" s="44">
        <v>23.4</v>
      </c>
      <c r="P23" s="44">
        <v>23.7</v>
      </c>
      <c r="Q23" s="44">
        <v>29.4</v>
      </c>
      <c r="R23" s="44">
        <v>37.8</v>
      </c>
      <c r="S23" s="44">
        <v>43.2</v>
      </c>
      <c r="T23" s="44">
        <v>53</v>
      </c>
      <c r="U23" s="44">
        <v>62.1</v>
      </c>
      <c r="V23" s="44">
        <v>71.4</v>
      </c>
    </row>
    <row r="24" spans="1:22" ht="13.5">
      <c r="A24" s="55" t="s">
        <v>54</v>
      </c>
      <c r="B24" s="101">
        <v>0.837</v>
      </c>
      <c r="C24" s="101">
        <v>0.841</v>
      </c>
      <c r="D24" s="101">
        <v>0.84</v>
      </c>
      <c r="E24" s="101">
        <v>0.832</v>
      </c>
      <c r="F24" s="101">
        <v>0.818</v>
      </c>
      <c r="G24" s="91">
        <v>0.808</v>
      </c>
      <c r="H24" s="91">
        <v>0.805</v>
      </c>
      <c r="I24" s="91">
        <v>0.81</v>
      </c>
      <c r="J24" s="47">
        <v>0.8310000000000001</v>
      </c>
      <c r="K24" s="53">
        <v>0.848</v>
      </c>
      <c r="L24" s="116"/>
      <c r="M24" s="124" t="s">
        <v>91</v>
      </c>
      <c r="N24" s="124" t="s">
        <v>91</v>
      </c>
      <c r="O24" s="44" t="s">
        <v>91</v>
      </c>
      <c r="P24" s="44" t="s">
        <v>78</v>
      </c>
      <c r="Q24" s="44">
        <v>3.8</v>
      </c>
      <c r="R24" s="44">
        <v>14.1</v>
      </c>
      <c r="S24" s="44">
        <v>24</v>
      </c>
      <c r="T24" s="44">
        <v>28.8</v>
      </c>
      <c r="U24" s="44">
        <v>34.4</v>
      </c>
      <c r="V24" s="44">
        <v>39.7</v>
      </c>
    </row>
    <row r="25" spans="1:22" ht="13.5">
      <c r="A25" s="55" t="s">
        <v>55</v>
      </c>
      <c r="B25" s="101">
        <v>0.827</v>
      </c>
      <c r="C25" s="101">
        <v>0.834</v>
      </c>
      <c r="D25" s="101">
        <v>0.835</v>
      </c>
      <c r="E25" s="101">
        <v>0.824</v>
      </c>
      <c r="F25" s="101">
        <v>0.81</v>
      </c>
      <c r="G25" s="91">
        <v>0.796</v>
      </c>
      <c r="H25" s="91">
        <v>0.791</v>
      </c>
      <c r="I25" s="91">
        <v>0.8</v>
      </c>
      <c r="J25" s="47">
        <v>0.8290000000000001</v>
      </c>
      <c r="K25" s="53">
        <v>0.87</v>
      </c>
      <c r="L25" s="116"/>
      <c r="M25" s="124" t="s">
        <v>91</v>
      </c>
      <c r="N25" s="124" t="s">
        <v>91</v>
      </c>
      <c r="O25" s="44" t="s">
        <v>91</v>
      </c>
      <c r="P25" s="44" t="s">
        <v>96</v>
      </c>
      <c r="Q25" s="44" t="s">
        <v>91</v>
      </c>
      <c r="R25" s="44" t="s">
        <v>91</v>
      </c>
      <c r="S25" s="44" t="s">
        <v>78</v>
      </c>
      <c r="T25" s="23" t="s">
        <v>78</v>
      </c>
      <c r="U25" s="23" t="s">
        <v>78</v>
      </c>
      <c r="V25" s="23" t="s">
        <v>78</v>
      </c>
    </row>
    <row r="26" spans="1:22" ht="13.5">
      <c r="A26" s="55" t="s">
        <v>56</v>
      </c>
      <c r="B26" s="101">
        <v>1.139</v>
      </c>
      <c r="C26" s="101">
        <v>1.132</v>
      </c>
      <c r="D26" s="101">
        <v>1.138</v>
      </c>
      <c r="E26" s="101">
        <v>1.115</v>
      </c>
      <c r="F26" s="101">
        <v>1.086</v>
      </c>
      <c r="G26" s="91">
        <v>1.066</v>
      </c>
      <c r="H26" s="91">
        <v>1.067</v>
      </c>
      <c r="I26" s="91">
        <v>1.092</v>
      </c>
      <c r="J26" s="47">
        <v>1.1443333333333332</v>
      </c>
      <c r="K26" s="53">
        <v>1.191</v>
      </c>
      <c r="L26" s="116"/>
      <c r="M26" s="124" t="s">
        <v>91</v>
      </c>
      <c r="N26" s="124" t="s">
        <v>91</v>
      </c>
      <c r="O26" s="44" t="s">
        <v>91</v>
      </c>
      <c r="P26" s="44" t="s">
        <v>96</v>
      </c>
      <c r="Q26" s="44" t="s">
        <v>91</v>
      </c>
      <c r="R26" s="44" t="s">
        <v>91</v>
      </c>
      <c r="S26" s="44" t="s">
        <v>78</v>
      </c>
      <c r="T26" s="23" t="s">
        <v>78</v>
      </c>
      <c r="U26" s="23" t="s">
        <v>78</v>
      </c>
      <c r="V26" s="23" t="s">
        <v>78</v>
      </c>
    </row>
    <row r="27" spans="1:22" ht="13.5">
      <c r="A27" s="55" t="s">
        <v>57</v>
      </c>
      <c r="B27" s="101">
        <v>0.957</v>
      </c>
      <c r="C27" s="101">
        <v>0.957</v>
      </c>
      <c r="D27" s="101">
        <v>0.953</v>
      </c>
      <c r="E27" s="101">
        <v>0.942</v>
      </c>
      <c r="F27" s="101">
        <v>0.924</v>
      </c>
      <c r="G27" s="91">
        <v>0.909</v>
      </c>
      <c r="H27" s="91">
        <v>0.899</v>
      </c>
      <c r="I27" s="91">
        <v>0.899</v>
      </c>
      <c r="J27" s="47">
        <v>0.9253333333333335</v>
      </c>
      <c r="K27" s="53">
        <v>0.943</v>
      </c>
      <c r="L27" s="116"/>
      <c r="M27" s="124">
        <v>32.8</v>
      </c>
      <c r="N27" s="124">
        <v>33.7</v>
      </c>
      <c r="O27" s="44">
        <v>30.1</v>
      </c>
      <c r="P27" s="44">
        <v>47.9</v>
      </c>
      <c r="Q27" s="44">
        <v>19.7</v>
      </c>
      <c r="R27" s="44">
        <v>11.9</v>
      </c>
      <c r="S27" s="44">
        <v>9.3</v>
      </c>
      <c r="T27" s="44">
        <v>14.1</v>
      </c>
      <c r="U27" s="23" t="s">
        <v>78</v>
      </c>
      <c r="V27" s="23" t="s">
        <v>78</v>
      </c>
    </row>
    <row r="28" spans="1:22" ht="13.5">
      <c r="A28" s="55" t="s">
        <v>58</v>
      </c>
      <c r="B28" s="101">
        <v>0.986</v>
      </c>
      <c r="C28" s="101">
        <v>0.999</v>
      </c>
      <c r="D28" s="101">
        <v>1.017</v>
      </c>
      <c r="E28" s="101">
        <v>1.009</v>
      </c>
      <c r="F28" s="101">
        <v>0.985</v>
      </c>
      <c r="G28" s="91">
        <v>0.956</v>
      </c>
      <c r="H28" s="91">
        <v>0.946</v>
      </c>
      <c r="I28" s="91">
        <v>0.948</v>
      </c>
      <c r="J28" s="47">
        <v>0.995</v>
      </c>
      <c r="K28" s="53">
        <v>1.055</v>
      </c>
      <c r="L28" s="116"/>
      <c r="M28" s="124">
        <v>15.1</v>
      </c>
      <c r="N28" s="124">
        <v>7.7</v>
      </c>
      <c r="O28" s="44">
        <v>5.3</v>
      </c>
      <c r="P28" s="44" t="s">
        <v>96</v>
      </c>
      <c r="Q28" s="44" t="s">
        <v>91</v>
      </c>
      <c r="R28" s="44"/>
      <c r="S28" s="44" t="s">
        <v>78</v>
      </c>
      <c r="T28" s="23" t="s">
        <v>78</v>
      </c>
      <c r="U28" s="23" t="s">
        <v>78</v>
      </c>
      <c r="V28" s="44">
        <v>2.2</v>
      </c>
    </row>
    <row r="29" spans="1:22" ht="13.5">
      <c r="A29" s="55" t="s">
        <v>59</v>
      </c>
      <c r="B29" s="101">
        <v>0.724</v>
      </c>
      <c r="C29" s="101">
        <v>0.737</v>
      </c>
      <c r="D29" s="101">
        <v>0.74</v>
      </c>
      <c r="E29" s="101">
        <v>0.73</v>
      </c>
      <c r="F29" s="101">
        <v>0.716</v>
      </c>
      <c r="G29" s="91">
        <v>0.71</v>
      </c>
      <c r="H29" s="91">
        <v>0.711</v>
      </c>
      <c r="I29" s="91">
        <v>0.712</v>
      </c>
      <c r="J29" s="47">
        <v>0.7319999999999999</v>
      </c>
      <c r="K29" s="53">
        <v>0.762</v>
      </c>
      <c r="L29" s="116"/>
      <c r="M29" s="124">
        <v>44.4</v>
      </c>
      <c r="N29" s="124">
        <v>45.5</v>
      </c>
      <c r="O29" s="44">
        <v>51.5</v>
      </c>
      <c r="P29" s="44">
        <v>53.7</v>
      </c>
      <c r="Q29" s="44">
        <v>61.8</v>
      </c>
      <c r="R29" s="44">
        <v>66.3</v>
      </c>
      <c r="S29" s="44">
        <v>62.9</v>
      </c>
      <c r="T29" s="44">
        <v>64.7</v>
      </c>
      <c r="U29" s="44">
        <v>76</v>
      </c>
      <c r="V29" s="44">
        <v>84.8</v>
      </c>
    </row>
    <row r="30" spans="1:22" ht="13.5">
      <c r="A30" s="55" t="s">
        <v>60</v>
      </c>
      <c r="B30" s="101">
        <v>0.905</v>
      </c>
      <c r="C30" s="101">
        <v>0.907</v>
      </c>
      <c r="D30" s="101">
        <v>0.906</v>
      </c>
      <c r="E30" s="101">
        <v>0.898</v>
      </c>
      <c r="F30" s="101">
        <v>0.888</v>
      </c>
      <c r="G30" s="91">
        <v>0.877</v>
      </c>
      <c r="H30" s="91">
        <v>0.872</v>
      </c>
      <c r="I30" s="91">
        <v>0.87</v>
      </c>
      <c r="J30" s="47">
        <v>0.9016666666666667</v>
      </c>
      <c r="K30" s="53">
        <v>0.936</v>
      </c>
      <c r="L30" s="117"/>
      <c r="M30" s="124">
        <v>21.7</v>
      </c>
      <c r="N30" s="125">
        <v>25.2</v>
      </c>
      <c r="O30" s="44">
        <v>19.2</v>
      </c>
      <c r="P30" s="44">
        <v>18.1</v>
      </c>
      <c r="Q30">
        <v>24.8</v>
      </c>
      <c r="R30" s="44">
        <v>19.4</v>
      </c>
      <c r="S30" s="44">
        <v>19.9</v>
      </c>
      <c r="T30" s="44">
        <v>20.5</v>
      </c>
      <c r="U30" s="44">
        <v>22.3</v>
      </c>
      <c r="V30" s="44">
        <v>25.4</v>
      </c>
    </row>
    <row r="31" spans="1:22" ht="13.5">
      <c r="A31" s="58" t="s">
        <v>75</v>
      </c>
      <c r="B31" s="101">
        <v>1.002</v>
      </c>
      <c r="C31" s="101">
        <v>1.009</v>
      </c>
      <c r="D31" s="103">
        <v>1.011</v>
      </c>
      <c r="E31" s="103">
        <v>1.001</v>
      </c>
      <c r="F31" s="103">
        <v>0.981</v>
      </c>
      <c r="G31" s="93">
        <v>0.965</v>
      </c>
      <c r="H31" s="93">
        <v>0.96</v>
      </c>
      <c r="I31" s="93">
        <v>0.968</v>
      </c>
      <c r="J31" s="71">
        <v>1.0093333333333332</v>
      </c>
      <c r="K31" s="54">
        <v>1.055</v>
      </c>
      <c r="L31" s="118"/>
      <c r="M31" s="126" t="s">
        <v>91</v>
      </c>
      <c r="N31" s="126" t="s">
        <v>91</v>
      </c>
      <c r="O31" s="44" t="s">
        <v>91</v>
      </c>
      <c r="P31" s="44" t="s">
        <v>96</v>
      </c>
      <c r="Q31" s="44" t="s">
        <v>91</v>
      </c>
      <c r="R31" s="44" t="s">
        <v>91</v>
      </c>
      <c r="S31" s="44" t="s">
        <v>78</v>
      </c>
      <c r="T31" s="44">
        <v>4.1</v>
      </c>
      <c r="U31" s="44">
        <v>6.8</v>
      </c>
      <c r="V31" s="44">
        <v>7.6</v>
      </c>
    </row>
    <row r="33" spans="1:24" ht="13.5">
      <c r="A33" s="100" t="s">
        <v>94</v>
      </c>
      <c r="B33" s="100"/>
      <c r="C33" s="100"/>
      <c r="D33" s="100"/>
      <c r="E33" s="100"/>
      <c r="F33" s="100"/>
      <c r="X33" s="127" t="s">
        <v>109</v>
      </c>
    </row>
  </sheetData>
  <sheetProtection/>
  <mergeCells count="3">
    <mergeCell ref="A3:A4"/>
    <mergeCell ref="B3:K3"/>
    <mergeCell ref="M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2.25390625" style="0" bestFit="1" customWidth="1"/>
    <col min="3" max="3" width="10.625" style="0" customWidth="1"/>
    <col min="4" max="4" width="9.25390625" style="0" bestFit="1" customWidth="1"/>
    <col min="5" max="5" width="12.625" style="0" customWidth="1"/>
    <col min="6" max="6" width="10.625" style="0" customWidth="1"/>
    <col min="7" max="7" width="9.25390625" style="0" bestFit="1" customWidth="1"/>
    <col min="8" max="8" width="3.625" style="0" customWidth="1"/>
    <col min="9" max="9" width="10.75390625" style="2" customWidth="1"/>
    <col min="10" max="10" width="10.50390625" style="2" customWidth="1"/>
    <col min="11" max="11" width="10.625" style="2" customWidth="1"/>
    <col min="12" max="12" width="9.25390625" style="2" bestFit="1" customWidth="1"/>
    <col min="13" max="13" width="10.75390625" style="2" bestFit="1" customWidth="1"/>
    <col min="14" max="14" width="10.625" style="2" customWidth="1"/>
    <col min="15" max="15" width="9.25390625" style="2" bestFit="1" customWidth="1"/>
    <col min="18" max="18" width="11.50390625" style="0" customWidth="1"/>
    <col min="19" max="19" width="14.625" style="0" customWidth="1"/>
    <col min="20" max="20" width="9.25390625" style="0" bestFit="1" customWidth="1"/>
    <col min="22" max="22" width="11.375" style="0" customWidth="1"/>
  </cols>
  <sheetData>
    <row r="1" spans="1:15" s="13" customFormat="1" ht="14.25">
      <c r="A1" s="15" t="s">
        <v>79</v>
      </c>
      <c r="I1" s="12"/>
      <c r="J1" s="12"/>
      <c r="K1" s="12"/>
      <c r="L1" s="12"/>
      <c r="M1" s="12"/>
      <c r="N1" s="12"/>
      <c r="O1" s="12"/>
    </row>
    <row r="3" spans="1:15" ht="13.5" customHeight="1">
      <c r="A3" s="161"/>
      <c r="B3" s="163" t="s">
        <v>80</v>
      </c>
      <c r="C3" s="164"/>
      <c r="D3" s="165"/>
      <c r="E3" s="166" t="s">
        <v>81</v>
      </c>
      <c r="F3" s="167"/>
      <c r="G3" s="168"/>
      <c r="I3" s="132"/>
      <c r="J3" s="155" t="s">
        <v>80</v>
      </c>
      <c r="K3" s="156"/>
      <c r="L3" s="157"/>
      <c r="M3" s="158" t="s">
        <v>81</v>
      </c>
      <c r="N3" s="159"/>
      <c r="O3" s="160"/>
    </row>
    <row r="4" spans="1:15" s="9" customFormat="1" ht="24">
      <c r="A4" s="162"/>
      <c r="B4" s="29" t="s">
        <v>82</v>
      </c>
      <c r="C4" s="29" t="s">
        <v>83</v>
      </c>
      <c r="D4" s="29" t="s">
        <v>84</v>
      </c>
      <c r="E4" s="70" t="s">
        <v>85</v>
      </c>
      <c r="F4" s="70" t="s">
        <v>86</v>
      </c>
      <c r="G4" s="70" t="s">
        <v>87</v>
      </c>
      <c r="I4" s="133"/>
      <c r="J4" s="70" t="s">
        <v>82</v>
      </c>
      <c r="K4" s="70" t="s">
        <v>83</v>
      </c>
      <c r="L4" s="70" t="s">
        <v>84</v>
      </c>
      <c r="M4" s="98" t="s">
        <v>85</v>
      </c>
      <c r="N4" s="98" t="s">
        <v>86</v>
      </c>
      <c r="O4" s="98" t="s">
        <v>87</v>
      </c>
    </row>
    <row r="5" spans="1:23" ht="13.5">
      <c r="A5" s="57" t="s">
        <v>21</v>
      </c>
      <c r="B5" s="30">
        <v>6361479</v>
      </c>
      <c r="C5" s="31">
        <v>606356</v>
      </c>
      <c r="D5" s="32">
        <f aca="true" t="shared" si="0" ref="D5:D29">C5/B5</f>
        <v>0.09531682805209292</v>
      </c>
      <c r="E5" s="82">
        <v>4107931</v>
      </c>
      <c r="F5" s="83">
        <v>705204</v>
      </c>
      <c r="G5" s="84">
        <f aca="true" t="shared" si="1" ref="G5:G29">F5/E5</f>
        <v>0.1716689009625527</v>
      </c>
      <c r="I5" s="56" t="s">
        <v>36</v>
      </c>
      <c r="J5" s="97">
        <v>57969480</v>
      </c>
      <c r="K5" s="97">
        <v>6395000</v>
      </c>
      <c r="L5" s="99">
        <f aca="true" t="shared" si="2" ref="L5:L32">K5/J5</f>
        <v>0.11031667008225708</v>
      </c>
      <c r="M5" s="69">
        <v>41740745</v>
      </c>
      <c r="N5" s="69">
        <v>6170000</v>
      </c>
      <c r="O5" s="99">
        <f aca="true" t="shared" si="3" ref="O5:O32">N5/M5</f>
        <v>0.14781719875867094</v>
      </c>
      <c r="R5" s="128"/>
      <c r="S5" s="128"/>
      <c r="T5" s="128"/>
      <c r="V5" s="128"/>
      <c r="W5" s="128"/>
    </row>
    <row r="6" spans="1:23" ht="13.5">
      <c r="A6" s="57" t="s">
        <v>22</v>
      </c>
      <c r="B6" s="28">
        <v>12837677</v>
      </c>
      <c r="C6" s="28">
        <v>1302105</v>
      </c>
      <c r="D6" s="32">
        <f t="shared" si="0"/>
        <v>0.10142839705345445</v>
      </c>
      <c r="E6" s="69">
        <v>8743131</v>
      </c>
      <c r="F6" s="69">
        <v>1392265</v>
      </c>
      <c r="G6" s="84">
        <f t="shared" si="1"/>
        <v>0.15924100874160527</v>
      </c>
      <c r="I6" s="56" t="s">
        <v>37</v>
      </c>
      <c r="J6" s="97">
        <v>16958420</v>
      </c>
      <c r="K6" s="97">
        <v>1510000</v>
      </c>
      <c r="L6" s="99">
        <f t="shared" si="2"/>
        <v>0.08904131399033637</v>
      </c>
      <c r="M6" s="69">
        <v>13455385</v>
      </c>
      <c r="N6" s="69">
        <v>2092699</v>
      </c>
      <c r="O6" s="99">
        <f t="shared" si="3"/>
        <v>0.1555287344063362</v>
      </c>
      <c r="R6" s="128"/>
      <c r="S6" s="128"/>
      <c r="T6" s="128"/>
      <c r="V6" s="128"/>
      <c r="W6" s="128"/>
    </row>
    <row r="7" spans="1:23" ht="13.5">
      <c r="A7" s="57" t="s">
        <v>0</v>
      </c>
      <c r="B7" s="28">
        <v>25017888</v>
      </c>
      <c r="C7" s="28">
        <v>2210037</v>
      </c>
      <c r="D7" s="32">
        <f t="shared" si="0"/>
        <v>0.08833827219947583</v>
      </c>
      <c r="E7" s="69">
        <v>16580264</v>
      </c>
      <c r="F7" s="69">
        <v>2589628</v>
      </c>
      <c r="G7" s="84">
        <f t="shared" si="1"/>
        <v>0.156187380369818</v>
      </c>
      <c r="I7" s="56" t="s">
        <v>38</v>
      </c>
      <c r="J7" s="97">
        <v>13065578</v>
      </c>
      <c r="K7" s="97">
        <v>1875941</v>
      </c>
      <c r="L7" s="99">
        <f t="shared" si="2"/>
        <v>0.14357887572979933</v>
      </c>
      <c r="M7" s="69">
        <v>11732734</v>
      </c>
      <c r="N7" s="69">
        <v>1787446</v>
      </c>
      <c r="O7" s="99">
        <f t="shared" si="3"/>
        <v>0.152346929539185</v>
      </c>
      <c r="R7" s="128"/>
      <c r="S7" s="128"/>
      <c r="T7" s="128"/>
      <c r="V7" s="128"/>
      <c r="W7" s="128"/>
    </row>
    <row r="8" spans="1:23" ht="13.5">
      <c r="A8" s="57" t="s">
        <v>1</v>
      </c>
      <c r="B8" s="28">
        <v>37525360</v>
      </c>
      <c r="C8" s="28">
        <v>5365193</v>
      </c>
      <c r="D8" s="32">
        <f t="shared" si="0"/>
        <v>0.1429751240227942</v>
      </c>
      <c r="E8" s="69">
        <v>24974539</v>
      </c>
      <c r="F8" s="69">
        <v>3983199</v>
      </c>
      <c r="G8" s="84">
        <f t="shared" si="1"/>
        <v>0.15949039139421153</v>
      </c>
      <c r="I8" s="56" t="s">
        <v>39</v>
      </c>
      <c r="J8" s="97">
        <v>17554782</v>
      </c>
      <c r="K8" s="97">
        <v>2493004</v>
      </c>
      <c r="L8" s="99">
        <f t="shared" si="2"/>
        <v>0.14201281451401676</v>
      </c>
      <c r="M8" s="69">
        <v>12919717</v>
      </c>
      <c r="N8" s="69">
        <v>1946596</v>
      </c>
      <c r="O8" s="99">
        <f t="shared" si="3"/>
        <v>0.15066862532670028</v>
      </c>
      <c r="R8" s="128"/>
      <c r="S8" s="128"/>
      <c r="T8" s="128"/>
      <c r="V8" s="128"/>
      <c r="W8" s="128"/>
    </row>
    <row r="9" spans="1:23" ht="13.5">
      <c r="A9" s="57" t="s">
        <v>2</v>
      </c>
      <c r="B9" s="28">
        <v>19549651</v>
      </c>
      <c r="C9" s="28">
        <v>2112622</v>
      </c>
      <c r="D9" s="32">
        <f t="shared" si="0"/>
        <v>0.10806443552368275</v>
      </c>
      <c r="E9" s="69">
        <v>15876980</v>
      </c>
      <c r="F9" s="69">
        <v>2565003</v>
      </c>
      <c r="G9" s="84">
        <f t="shared" si="1"/>
        <v>0.16155484229368558</v>
      </c>
      <c r="I9" s="56" t="s">
        <v>40</v>
      </c>
      <c r="J9" s="97">
        <v>14330472</v>
      </c>
      <c r="K9" s="97">
        <v>1682986</v>
      </c>
      <c r="L9" s="99">
        <f t="shared" si="2"/>
        <v>0.11744107242245755</v>
      </c>
      <c r="M9" s="69">
        <v>9724557</v>
      </c>
      <c r="N9" s="69">
        <v>1452215</v>
      </c>
      <c r="O9" s="99">
        <f t="shared" si="3"/>
        <v>0.14933482316983693</v>
      </c>
      <c r="R9" s="128"/>
      <c r="S9" s="128"/>
      <c r="T9" s="128"/>
      <c r="V9" s="128"/>
      <c r="W9" s="128"/>
    </row>
    <row r="10" spans="1:23" ht="13.5">
      <c r="A10" s="57" t="s">
        <v>3</v>
      </c>
      <c r="B10" s="28">
        <v>23172649</v>
      </c>
      <c r="C10" s="28">
        <v>2991901</v>
      </c>
      <c r="D10" s="32">
        <f t="shared" si="0"/>
        <v>0.12911346475752514</v>
      </c>
      <c r="E10" s="69">
        <v>16457171</v>
      </c>
      <c r="F10" s="69">
        <v>2641157</v>
      </c>
      <c r="G10" s="84">
        <f t="shared" si="1"/>
        <v>0.16048669604271598</v>
      </c>
      <c r="I10" s="56" t="s">
        <v>41</v>
      </c>
      <c r="J10" s="97">
        <v>23316767</v>
      </c>
      <c r="K10" s="97">
        <v>3470552</v>
      </c>
      <c r="L10" s="99">
        <f t="shared" si="2"/>
        <v>0.148843619700793</v>
      </c>
      <c r="M10" s="69">
        <v>18000460</v>
      </c>
      <c r="N10" s="69">
        <v>2666125</v>
      </c>
      <c r="O10" s="99">
        <f t="shared" si="3"/>
        <v>0.14811427041308944</v>
      </c>
      <c r="R10" s="128"/>
      <c r="S10" s="128"/>
      <c r="T10" s="128"/>
      <c r="V10" s="128"/>
      <c r="W10" s="128"/>
    </row>
    <row r="11" spans="1:23" ht="13.5">
      <c r="A11" s="57" t="s">
        <v>4</v>
      </c>
      <c r="B11" s="33">
        <v>27636583</v>
      </c>
      <c r="C11" s="28">
        <v>3432372</v>
      </c>
      <c r="D11" s="32">
        <f t="shared" si="0"/>
        <v>0.12419668524144248</v>
      </c>
      <c r="E11" s="69">
        <v>22770044</v>
      </c>
      <c r="F11" s="69">
        <v>3568227</v>
      </c>
      <c r="G11" s="84">
        <f t="shared" si="1"/>
        <v>0.1567070753135128</v>
      </c>
      <c r="I11" s="56" t="s">
        <v>42</v>
      </c>
      <c r="J11" s="97">
        <v>12091232</v>
      </c>
      <c r="K11" s="97">
        <v>1186382</v>
      </c>
      <c r="L11" s="99">
        <f t="shared" si="2"/>
        <v>0.09811919910229164</v>
      </c>
      <c r="M11" s="69">
        <v>9172334</v>
      </c>
      <c r="N11" s="69">
        <v>1406230</v>
      </c>
      <c r="O11" s="99">
        <f t="shared" si="3"/>
        <v>0.15331212317388354</v>
      </c>
      <c r="R11" s="128"/>
      <c r="S11" s="128"/>
      <c r="T11" s="128"/>
      <c r="V11" s="128"/>
      <c r="W11" s="128"/>
    </row>
    <row r="12" spans="1:23" ht="13.5">
      <c r="A12" s="57" t="s">
        <v>5</v>
      </c>
      <c r="B12" s="28">
        <v>48966080</v>
      </c>
      <c r="C12" s="28">
        <v>4842868</v>
      </c>
      <c r="D12" s="32">
        <f t="shared" si="0"/>
        <v>0.09890250557120357</v>
      </c>
      <c r="E12" s="69">
        <v>33931605</v>
      </c>
      <c r="F12" s="69">
        <v>4922042</v>
      </c>
      <c r="G12" s="84">
        <f t="shared" si="1"/>
        <v>0.1450577418898988</v>
      </c>
      <c r="I12" s="56" t="s">
        <v>43</v>
      </c>
      <c r="J12" s="97">
        <v>20705755</v>
      </c>
      <c r="K12" s="97">
        <v>3026428</v>
      </c>
      <c r="L12" s="99">
        <f t="shared" si="2"/>
        <v>0.14616361489837004</v>
      </c>
      <c r="M12" s="69">
        <v>16281183</v>
      </c>
      <c r="N12" s="69">
        <v>2481298</v>
      </c>
      <c r="O12" s="99">
        <f t="shared" si="3"/>
        <v>0.15240280758468228</v>
      </c>
      <c r="R12" s="128"/>
      <c r="S12" s="128"/>
      <c r="T12" s="128"/>
      <c r="V12" s="128"/>
      <c r="W12" s="128"/>
    </row>
    <row r="13" spans="1:23" ht="13.5">
      <c r="A13" s="57" t="s">
        <v>6</v>
      </c>
      <c r="B13" s="28">
        <v>36526866</v>
      </c>
      <c r="C13" s="28">
        <v>3432431</v>
      </c>
      <c r="D13" s="32">
        <f t="shared" si="0"/>
        <v>0.09397003838215959</v>
      </c>
      <c r="E13" s="69">
        <v>25179997</v>
      </c>
      <c r="F13" s="69">
        <v>3873465</v>
      </c>
      <c r="G13" s="84">
        <f t="shared" si="1"/>
        <v>0.15383103500766898</v>
      </c>
      <c r="I13" s="56" t="s">
        <v>44</v>
      </c>
      <c r="J13" s="97">
        <v>42321555</v>
      </c>
      <c r="K13" s="97">
        <v>4555971</v>
      </c>
      <c r="L13" s="99">
        <f t="shared" si="2"/>
        <v>0.10765131385177128</v>
      </c>
      <c r="M13" s="69">
        <v>34074894</v>
      </c>
      <c r="N13" s="69">
        <v>5241936</v>
      </c>
      <c r="O13" s="99">
        <f t="shared" si="3"/>
        <v>0.15383572433123344</v>
      </c>
      <c r="R13" s="128"/>
      <c r="S13" s="128"/>
      <c r="T13" s="128"/>
      <c r="V13" s="128"/>
      <c r="W13" s="128"/>
    </row>
    <row r="14" spans="1:23" ht="13.5">
      <c r="A14" s="57" t="s">
        <v>7</v>
      </c>
      <c r="B14" s="28">
        <v>26151478</v>
      </c>
      <c r="C14" s="28">
        <v>1935595</v>
      </c>
      <c r="D14" s="32">
        <f t="shared" si="0"/>
        <v>0.07401474593520106</v>
      </c>
      <c r="E14" s="69">
        <v>20889591</v>
      </c>
      <c r="F14" s="69">
        <v>3296510</v>
      </c>
      <c r="G14" s="84">
        <f t="shared" si="1"/>
        <v>0.15780634479631506</v>
      </c>
      <c r="I14" s="56" t="s">
        <v>45</v>
      </c>
      <c r="J14" s="97">
        <v>10204939</v>
      </c>
      <c r="K14" s="97">
        <v>1028005</v>
      </c>
      <c r="L14" s="99">
        <f t="shared" si="2"/>
        <v>0.10073602595762698</v>
      </c>
      <c r="M14" s="69">
        <v>8199562</v>
      </c>
      <c r="N14" s="69">
        <v>1306311</v>
      </c>
      <c r="O14" s="99">
        <f t="shared" si="3"/>
        <v>0.15931472925017215</v>
      </c>
      <c r="R14" s="128"/>
      <c r="S14" s="128"/>
      <c r="T14" s="128"/>
      <c r="V14" s="128"/>
      <c r="W14" s="128"/>
    </row>
    <row r="15" spans="1:23" ht="13.5">
      <c r="A15" s="57" t="s">
        <v>8</v>
      </c>
      <c r="B15" s="28">
        <v>68426948</v>
      </c>
      <c r="C15" s="28">
        <v>6313232</v>
      </c>
      <c r="D15" s="32">
        <f t="shared" si="0"/>
        <v>0.09226236423696699</v>
      </c>
      <c r="E15" s="69">
        <v>56399681</v>
      </c>
      <c r="F15" s="69">
        <v>8659187</v>
      </c>
      <c r="G15" s="84">
        <f t="shared" si="1"/>
        <v>0.1535325527816372</v>
      </c>
      <c r="I15" s="56" t="s">
        <v>46</v>
      </c>
      <c r="J15" s="97">
        <v>17098298</v>
      </c>
      <c r="K15" s="97">
        <v>2060000</v>
      </c>
      <c r="L15" s="99">
        <f t="shared" si="2"/>
        <v>0.12047982787526572</v>
      </c>
      <c r="M15" s="69">
        <v>13695203</v>
      </c>
      <c r="N15" s="69">
        <v>2016000</v>
      </c>
      <c r="O15" s="99">
        <f t="shared" si="3"/>
        <v>0.1472048278510366</v>
      </c>
      <c r="R15" s="128"/>
      <c r="S15" s="128"/>
      <c r="T15" s="128"/>
      <c r="V15" s="128"/>
      <c r="W15" s="128"/>
    </row>
    <row r="16" spans="1:23" ht="13.5">
      <c r="A16" s="57" t="s">
        <v>9</v>
      </c>
      <c r="B16" s="28">
        <v>81702408</v>
      </c>
      <c r="C16" s="28">
        <v>7271952</v>
      </c>
      <c r="D16" s="32">
        <f t="shared" si="0"/>
        <v>0.08900535710036844</v>
      </c>
      <c r="E16" s="69">
        <v>69064213</v>
      </c>
      <c r="F16" s="69">
        <v>9615569</v>
      </c>
      <c r="G16" s="84">
        <f t="shared" si="1"/>
        <v>0.13922650504972814</v>
      </c>
      <c r="I16" s="56" t="s">
        <v>47</v>
      </c>
      <c r="J16" s="97">
        <v>16214009</v>
      </c>
      <c r="K16" s="97">
        <v>2022785</v>
      </c>
      <c r="L16" s="99">
        <f t="shared" si="2"/>
        <v>0.1247553889972554</v>
      </c>
      <c r="M16" s="69">
        <v>14039978</v>
      </c>
      <c r="N16" s="69">
        <v>2058088</v>
      </c>
      <c r="O16" s="99">
        <f t="shared" si="3"/>
        <v>0.14658769408328132</v>
      </c>
      <c r="R16" s="128"/>
      <c r="S16" s="128"/>
      <c r="T16" s="128"/>
      <c r="V16" s="128"/>
      <c r="W16" s="128"/>
    </row>
    <row r="17" spans="1:23" ht="13.5">
      <c r="A17" s="57" t="s">
        <v>10</v>
      </c>
      <c r="B17" s="28">
        <v>23900566</v>
      </c>
      <c r="C17" s="28">
        <v>2297280</v>
      </c>
      <c r="D17" s="32">
        <f t="shared" si="0"/>
        <v>0.09611822581942202</v>
      </c>
      <c r="E17" s="69">
        <v>15484984</v>
      </c>
      <c r="F17" s="69">
        <v>2362923</v>
      </c>
      <c r="G17" s="84">
        <f t="shared" si="1"/>
        <v>0.1525944747505067</v>
      </c>
      <c r="I17" s="56" t="s">
        <v>48</v>
      </c>
      <c r="J17" s="97">
        <v>15605422</v>
      </c>
      <c r="K17" s="97">
        <v>1494583</v>
      </c>
      <c r="L17" s="99">
        <f t="shared" si="2"/>
        <v>0.09577331519775627</v>
      </c>
      <c r="M17" s="69">
        <v>12820051</v>
      </c>
      <c r="N17" s="69">
        <v>1972565</v>
      </c>
      <c r="O17" s="99">
        <f t="shared" si="3"/>
        <v>0.15386561254709516</v>
      </c>
      <c r="R17" s="128"/>
      <c r="S17" s="128"/>
      <c r="T17" s="128"/>
      <c r="V17" s="128"/>
      <c r="W17" s="128"/>
    </row>
    <row r="18" spans="1:23" ht="13.5">
      <c r="A18" s="57" t="s">
        <v>11</v>
      </c>
      <c r="B18" s="28">
        <v>33226358</v>
      </c>
      <c r="C18" s="28">
        <v>4495740</v>
      </c>
      <c r="D18" s="32">
        <f t="shared" si="0"/>
        <v>0.13530643352485397</v>
      </c>
      <c r="E18" s="69">
        <v>23174206</v>
      </c>
      <c r="F18" s="69">
        <v>3700026</v>
      </c>
      <c r="G18" s="84">
        <f t="shared" si="1"/>
        <v>0.1596613924981939</v>
      </c>
      <c r="I18" s="56" t="s">
        <v>49</v>
      </c>
      <c r="J18" s="97">
        <v>10569368</v>
      </c>
      <c r="K18" s="97">
        <v>1379088</v>
      </c>
      <c r="L18" s="99">
        <f t="shared" si="2"/>
        <v>0.1304797032329653</v>
      </c>
      <c r="M18" s="69">
        <v>8750514</v>
      </c>
      <c r="N18" s="69">
        <v>1347580</v>
      </c>
      <c r="O18" s="99">
        <f t="shared" si="3"/>
        <v>0.15400009645147703</v>
      </c>
      <c r="R18" s="128"/>
      <c r="S18" s="128"/>
      <c r="T18" s="128"/>
      <c r="V18" s="128"/>
      <c r="W18" s="128"/>
    </row>
    <row r="19" spans="1:23" ht="13.5">
      <c r="A19" s="57" t="s">
        <v>12</v>
      </c>
      <c r="B19" s="28">
        <v>53412927</v>
      </c>
      <c r="C19" s="28">
        <v>5415935</v>
      </c>
      <c r="D19" s="32">
        <f t="shared" si="0"/>
        <v>0.10139745758550173</v>
      </c>
      <c r="E19" s="69">
        <v>43962055</v>
      </c>
      <c r="F19" s="69">
        <v>6861662</v>
      </c>
      <c r="G19" s="84">
        <f t="shared" si="1"/>
        <v>0.1560814661644002</v>
      </c>
      <c r="I19" s="56" t="s">
        <v>50</v>
      </c>
      <c r="J19" s="97">
        <v>7161801</v>
      </c>
      <c r="K19" s="97">
        <v>911105</v>
      </c>
      <c r="L19" s="99">
        <f t="shared" si="2"/>
        <v>0.12721730190492586</v>
      </c>
      <c r="M19" s="69">
        <v>5927398</v>
      </c>
      <c r="N19" s="69">
        <v>973355</v>
      </c>
      <c r="O19" s="99">
        <f t="shared" si="3"/>
        <v>0.16421286372199065</v>
      </c>
      <c r="R19" s="128"/>
      <c r="S19" s="128"/>
      <c r="T19" s="128"/>
      <c r="V19" s="128"/>
      <c r="W19" s="128"/>
    </row>
    <row r="20" spans="1:23" ht="13.5">
      <c r="A20" s="57" t="s">
        <v>13</v>
      </c>
      <c r="B20" s="28">
        <v>30050150</v>
      </c>
      <c r="C20" s="28">
        <v>4140158</v>
      </c>
      <c r="D20" s="32">
        <f t="shared" si="0"/>
        <v>0.13777495287045155</v>
      </c>
      <c r="E20" s="69">
        <v>20795372</v>
      </c>
      <c r="F20" s="69">
        <v>3340839</v>
      </c>
      <c r="G20" s="84">
        <f t="shared" si="1"/>
        <v>0.16065300490897685</v>
      </c>
      <c r="I20" s="56" t="s">
        <v>51</v>
      </c>
      <c r="J20" s="97">
        <v>6800276</v>
      </c>
      <c r="K20" s="97">
        <v>1071834</v>
      </c>
      <c r="L20" s="99">
        <f t="shared" si="2"/>
        <v>0.1576162496933948</v>
      </c>
      <c r="M20" s="69">
        <v>4384368</v>
      </c>
      <c r="N20" s="69">
        <v>668272</v>
      </c>
      <c r="O20" s="99">
        <f t="shared" si="3"/>
        <v>0.15242151206285603</v>
      </c>
      <c r="R20" s="128"/>
      <c r="S20" s="128"/>
      <c r="T20" s="128"/>
      <c r="V20" s="128"/>
      <c r="W20" s="128"/>
    </row>
    <row r="21" spans="1:23" ht="13.5">
      <c r="A21" s="57" t="s">
        <v>14</v>
      </c>
      <c r="B21" s="28">
        <v>36750951</v>
      </c>
      <c r="C21" s="28">
        <v>4228798</v>
      </c>
      <c r="D21" s="32">
        <f t="shared" si="0"/>
        <v>0.11506635569784303</v>
      </c>
      <c r="E21" s="69">
        <v>32819184</v>
      </c>
      <c r="F21" s="69">
        <v>4925928</v>
      </c>
      <c r="G21" s="84">
        <f t="shared" si="1"/>
        <v>0.15009294563813652</v>
      </c>
      <c r="I21" s="56" t="s">
        <v>52</v>
      </c>
      <c r="J21" s="97">
        <v>7887637</v>
      </c>
      <c r="K21" s="97">
        <v>937559</v>
      </c>
      <c r="L21" s="99">
        <f t="shared" si="2"/>
        <v>0.11886436964581408</v>
      </c>
      <c r="M21" s="69">
        <v>6707210</v>
      </c>
      <c r="N21" s="69">
        <v>1004630</v>
      </c>
      <c r="O21" s="99">
        <f t="shared" si="3"/>
        <v>0.1497835910907814</v>
      </c>
      <c r="R21" s="128"/>
      <c r="S21" s="128"/>
      <c r="T21" s="128"/>
      <c r="V21" s="128"/>
      <c r="W21" s="128"/>
    </row>
    <row r="22" spans="1:23" ht="13.5">
      <c r="A22" s="57" t="s">
        <v>15</v>
      </c>
      <c r="B22" s="28">
        <v>22866385</v>
      </c>
      <c r="C22" s="28">
        <v>2374137</v>
      </c>
      <c r="D22" s="32">
        <f t="shared" si="0"/>
        <v>0.10382651214872836</v>
      </c>
      <c r="E22" s="69">
        <v>17498558</v>
      </c>
      <c r="F22" s="69">
        <v>2741399</v>
      </c>
      <c r="G22" s="84">
        <f t="shared" si="1"/>
        <v>0.15666428056529</v>
      </c>
      <c r="I22" s="56" t="s">
        <v>53</v>
      </c>
      <c r="J22" s="97">
        <v>8938051</v>
      </c>
      <c r="K22" s="97">
        <v>1031958</v>
      </c>
      <c r="L22" s="99">
        <f t="shared" si="2"/>
        <v>0.11545671422103096</v>
      </c>
      <c r="M22" s="69">
        <v>7083458</v>
      </c>
      <c r="N22" s="69">
        <v>1167053</v>
      </c>
      <c r="O22" s="99">
        <f t="shared" si="3"/>
        <v>0.16475752379699293</v>
      </c>
      <c r="R22" s="128"/>
      <c r="S22" s="128"/>
      <c r="T22" s="128"/>
      <c r="V22" s="128"/>
      <c r="W22" s="128"/>
    </row>
    <row r="23" spans="1:23" ht="13.5">
      <c r="A23" s="57" t="s">
        <v>16</v>
      </c>
      <c r="B23" s="28">
        <v>57416949</v>
      </c>
      <c r="C23" s="28">
        <v>6530556</v>
      </c>
      <c r="D23" s="32">
        <f t="shared" si="0"/>
        <v>0.1137391678544257</v>
      </c>
      <c r="E23" s="69">
        <v>43166918</v>
      </c>
      <c r="F23" s="69">
        <v>6790626</v>
      </c>
      <c r="G23" s="84">
        <f t="shared" si="1"/>
        <v>0.15731088330188409</v>
      </c>
      <c r="I23" s="56" t="s">
        <v>23</v>
      </c>
      <c r="J23" s="97">
        <v>8146156</v>
      </c>
      <c r="K23" s="97">
        <v>1163123</v>
      </c>
      <c r="L23" s="99">
        <f t="shared" si="2"/>
        <v>0.14278182249394683</v>
      </c>
      <c r="M23" s="69">
        <v>6938299</v>
      </c>
      <c r="N23" s="69">
        <v>1039867</v>
      </c>
      <c r="O23" s="99">
        <f t="shared" si="3"/>
        <v>0.14987347763479206</v>
      </c>
      <c r="R23" s="128"/>
      <c r="S23" s="128"/>
      <c r="T23" s="128"/>
      <c r="V23" s="128"/>
      <c r="W23" s="128"/>
    </row>
    <row r="24" spans="1:23" ht="13.5">
      <c r="A24" s="57" t="s">
        <v>17</v>
      </c>
      <c r="B24" s="28">
        <v>64593380</v>
      </c>
      <c r="C24" s="28">
        <v>5960998</v>
      </c>
      <c r="D24" s="32">
        <f t="shared" si="0"/>
        <v>0.09228496790228348</v>
      </c>
      <c r="E24" s="69">
        <v>57657816</v>
      </c>
      <c r="F24" s="69">
        <v>8404925</v>
      </c>
      <c r="G24" s="84">
        <f t="shared" si="1"/>
        <v>0.14577251764097343</v>
      </c>
      <c r="I24" s="56" t="s">
        <v>54</v>
      </c>
      <c r="J24" s="97">
        <v>11662850</v>
      </c>
      <c r="K24" s="97">
        <v>1153209</v>
      </c>
      <c r="L24" s="99">
        <f t="shared" si="2"/>
        <v>0.0988788332182957</v>
      </c>
      <c r="M24" s="69">
        <v>9452058</v>
      </c>
      <c r="N24" s="69">
        <v>1508324</v>
      </c>
      <c r="O24" s="99">
        <f t="shared" si="3"/>
        <v>0.1595762531292127</v>
      </c>
      <c r="R24" s="128"/>
      <c r="S24" s="128"/>
      <c r="T24" s="128"/>
      <c r="V24" s="128"/>
      <c r="W24" s="128"/>
    </row>
    <row r="25" spans="1:23" ht="13.5">
      <c r="A25" s="57" t="s">
        <v>18</v>
      </c>
      <c r="B25" s="28">
        <v>71980240</v>
      </c>
      <c r="C25" s="28">
        <v>7788292</v>
      </c>
      <c r="D25" s="32">
        <f t="shared" si="0"/>
        <v>0.10820041722561637</v>
      </c>
      <c r="E25" s="69">
        <v>59861537</v>
      </c>
      <c r="F25" s="69">
        <v>9300947</v>
      </c>
      <c r="G25" s="84">
        <f t="shared" si="1"/>
        <v>0.15537434329492741</v>
      </c>
      <c r="I25" s="56" t="s">
        <v>55</v>
      </c>
      <c r="J25" s="97">
        <v>8153228</v>
      </c>
      <c r="K25" s="97">
        <v>900581</v>
      </c>
      <c r="L25" s="99">
        <f t="shared" si="2"/>
        <v>0.11045698709762562</v>
      </c>
      <c r="M25" s="69">
        <v>5097853</v>
      </c>
      <c r="N25" s="69">
        <v>901993</v>
      </c>
      <c r="O25" s="99">
        <f t="shared" si="3"/>
        <v>0.1769358590763602</v>
      </c>
      <c r="R25" s="128"/>
      <c r="S25" s="128"/>
      <c r="T25" s="128"/>
      <c r="V25" s="128"/>
      <c r="W25" s="128"/>
    </row>
    <row r="26" spans="1:23" ht="13.5">
      <c r="A26" s="57" t="s">
        <v>19</v>
      </c>
      <c r="B26" s="28">
        <v>45943467</v>
      </c>
      <c r="C26" s="28">
        <v>4928200</v>
      </c>
      <c r="D26" s="32">
        <f t="shared" si="0"/>
        <v>0.10726661094166011</v>
      </c>
      <c r="E26" s="69">
        <v>39094479</v>
      </c>
      <c r="F26" s="69">
        <v>5767462</v>
      </c>
      <c r="G26" s="84">
        <f t="shared" si="1"/>
        <v>0.14752625300365302</v>
      </c>
      <c r="I26" s="56" t="s">
        <v>56</v>
      </c>
      <c r="J26" s="97">
        <v>15779108</v>
      </c>
      <c r="K26" s="97">
        <v>1630369</v>
      </c>
      <c r="L26" s="99">
        <f t="shared" si="2"/>
        <v>0.10332453520186312</v>
      </c>
      <c r="M26" s="69">
        <v>11056263</v>
      </c>
      <c r="N26" s="69">
        <v>1514939</v>
      </c>
      <c r="O26" s="99">
        <f t="shared" si="3"/>
        <v>0.13702089033157044</v>
      </c>
      <c r="R26" s="128"/>
      <c r="S26" s="128"/>
      <c r="T26" s="128"/>
      <c r="V26" s="128"/>
      <c r="W26" s="128"/>
    </row>
    <row r="27" spans="1:23" ht="13.5">
      <c r="A27" s="57" t="s">
        <v>20</v>
      </c>
      <c r="B27" s="28">
        <v>63141190</v>
      </c>
      <c r="C27" s="28">
        <v>6511799</v>
      </c>
      <c r="D27" s="32">
        <f t="shared" si="0"/>
        <v>0.10313076139363227</v>
      </c>
      <c r="E27" s="69">
        <v>45858333</v>
      </c>
      <c r="F27" s="69">
        <v>7027120</v>
      </c>
      <c r="G27" s="84">
        <f t="shared" si="1"/>
        <v>0.15323539998717353</v>
      </c>
      <c r="I27" s="56" t="s">
        <v>57</v>
      </c>
      <c r="J27" s="97">
        <v>7565369</v>
      </c>
      <c r="K27" s="97">
        <v>960150</v>
      </c>
      <c r="L27" s="99">
        <f t="shared" si="2"/>
        <v>0.12691383592789723</v>
      </c>
      <c r="M27" s="69">
        <v>4961990</v>
      </c>
      <c r="N27" s="69">
        <v>707551</v>
      </c>
      <c r="O27" s="99">
        <f t="shared" si="3"/>
        <v>0.1425942011168906</v>
      </c>
      <c r="R27" s="128"/>
      <c r="S27" s="128"/>
      <c r="T27" s="128"/>
      <c r="V27" s="128"/>
      <c r="W27" s="128"/>
    </row>
    <row r="28" spans="1:23" ht="13.5">
      <c r="A28" s="57" t="s">
        <v>100</v>
      </c>
      <c r="B28" s="28">
        <v>917157630</v>
      </c>
      <c r="C28" s="28">
        <v>96488557</v>
      </c>
      <c r="D28" s="32">
        <f t="shared" si="0"/>
        <v>0.10520389717523257</v>
      </c>
      <c r="E28" s="69">
        <v>714348589</v>
      </c>
      <c r="F28" s="69">
        <v>109035313</v>
      </c>
      <c r="G28" s="84">
        <f t="shared" si="1"/>
        <v>0.15263600247693637</v>
      </c>
      <c r="I28" s="56" t="s">
        <v>58</v>
      </c>
      <c r="J28" s="97">
        <v>6142828</v>
      </c>
      <c r="K28" s="97">
        <v>708699</v>
      </c>
      <c r="L28" s="99">
        <f t="shared" si="2"/>
        <v>0.11537015198862804</v>
      </c>
      <c r="M28" s="69">
        <v>3669394</v>
      </c>
      <c r="N28" s="69">
        <v>590966</v>
      </c>
      <c r="O28" s="99">
        <f t="shared" si="3"/>
        <v>0.16105275148975554</v>
      </c>
      <c r="R28" s="128"/>
      <c r="S28" s="128"/>
      <c r="T28" s="128"/>
      <c r="V28" s="128"/>
      <c r="W28" s="128"/>
    </row>
    <row r="29" spans="1:23" ht="13.5">
      <c r="A29" s="57" t="s">
        <v>112</v>
      </c>
      <c r="B29" s="28">
        <f>B28+J32</f>
        <v>1332325233</v>
      </c>
      <c r="C29" s="28">
        <f>C28+K32</f>
        <v>145894529</v>
      </c>
      <c r="D29" s="32">
        <f t="shared" si="0"/>
        <v>0.10950368977962606</v>
      </c>
      <c r="E29" s="69">
        <f>E28+M32</f>
        <v>1036480434</v>
      </c>
      <c r="F29" s="69">
        <f>F28+N32</f>
        <v>158058175</v>
      </c>
      <c r="G29" s="84">
        <f t="shared" si="1"/>
        <v>0.15249508800664924</v>
      </c>
      <c r="I29" s="56" t="s">
        <v>59</v>
      </c>
      <c r="J29" s="97">
        <v>8687638</v>
      </c>
      <c r="K29" s="97">
        <v>809386</v>
      </c>
      <c r="L29" s="99">
        <f t="shared" si="2"/>
        <v>0.09316525389294536</v>
      </c>
      <c r="M29" s="69">
        <v>6423726</v>
      </c>
      <c r="N29" s="69">
        <v>988341</v>
      </c>
      <c r="O29" s="99">
        <f t="shared" si="3"/>
        <v>0.15385790116203588</v>
      </c>
      <c r="S29" s="128"/>
      <c r="T29" s="128"/>
      <c r="V29" s="128"/>
      <c r="W29" s="128"/>
    </row>
    <row r="30" spans="9:23" ht="13.5">
      <c r="I30" s="56" t="s">
        <v>60</v>
      </c>
      <c r="J30" s="97">
        <v>19153959</v>
      </c>
      <c r="K30" s="97">
        <v>2552396</v>
      </c>
      <c r="L30" s="99">
        <f t="shared" si="2"/>
        <v>0.13325683739847202</v>
      </c>
      <c r="M30" s="69">
        <v>17484101</v>
      </c>
      <c r="N30" s="69">
        <v>2621803</v>
      </c>
      <c r="O30" s="99">
        <f t="shared" si="3"/>
        <v>0.1499535492273809</v>
      </c>
      <c r="S30" s="128"/>
      <c r="T30" s="128"/>
      <c r="V30" s="128"/>
      <c r="W30" s="128"/>
    </row>
    <row r="31" spans="1:23" ht="13.5">
      <c r="A31" s="34" t="s">
        <v>110</v>
      </c>
      <c r="I31" s="56" t="s">
        <v>101</v>
      </c>
      <c r="J31" s="97">
        <v>404084978</v>
      </c>
      <c r="K31" s="97">
        <v>48011094</v>
      </c>
      <c r="L31" s="99">
        <f t="shared" si="2"/>
        <v>0.1188143499855617</v>
      </c>
      <c r="M31" s="69">
        <v>313793435</v>
      </c>
      <c r="N31" s="69">
        <v>47632183</v>
      </c>
      <c r="O31" s="99">
        <f t="shared" si="3"/>
        <v>0.15179470851581073</v>
      </c>
      <c r="S31" s="128"/>
      <c r="T31" s="128"/>
      <c r="V31" s="128"/>
      <c r="W31" s="128"/>
    </row>
    <row r="32" spans="1:23" ht="13.5">
      <c r="A32" s="34" t="s">
        <v>24</v>
      </c>
      <c r="I32" s="56" t="s">
        <v>111</v>
      </c>
      <c r="J32" s="97">
        <v>415167603</v>
      </c>
      <c r="K32" s="97">
        <v>49405972</v>
      </c>
      <c r="L32" s="99">
        <f t="shared" si="2"/>
        <v>0.11900247428506602</v>
      </c>
      <c r="M32" s="69">
        <v>322131845</v>
      </c>
      <c r="N32" s="69">
        <v>49022862</v>
      </c>
      <c r="O32" s="99">
        <f t="shared" si="3"/>
        <v>0.15218260088505065</v>
      </c>
      <c r="S32" s="128"/>
      <c r="T32" s="128"/>
      <c r="V32" s="128"/>
      <c r="W32" s="128"/>
    </row>
    <row r="33" ht="13.5">
      <c r="A33" s="7" t="s">
        <v>88</v>
      </c>
    </row>
    <row r="34" ht="13.5">
      <c r="A34" s="17"/>
    </row>
    <row r="35" ht="13.5">
      <c r="A35" s="17"/>
    </row>
  </sheetData>
  <sheetProtection/>
  <mergeCells count="6">
    <mergeCell ref="J3:L3"/>
    <mergeCell ref="M3:O3"/>
    <mergeCell ref="A3:A4"/>
    <mergeCell ref="I3:I4"/>
    <mergeCell ref="B3:D3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アークプリント</cp:lastModifiedBy>
  <cp:lastPrinted>2022-07-12T03:02:10Z</cp:lastPrinted>
  <dcterms:created xsi:type="dcterms:W3CDTF">2008-05-09T05:54:37Z</dcterms:created>
  <dcterms:modified xsi:type="dcterms:W3CDTF">2022-08-01T00:14:18Z</dcterms:modified>
  <cp:category/>
  <cp:version/>
  <cp:contentType/>
  <cp:contentStatus/>
</cp:coreProperties>
</file>