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045" firstSheet="4" activeTab="8"/>
  </bookViews>
  <sheets>
    <sheet name="生活保護" sheetId="1" r:id="rId1"/>
    <sheet name="高齢者福祉" sheetId="2" r:id="rId2"/>
    <sheet name="子どもの福祉（特別区）" sheetId="3" r:id="rId3"/>
    <sheet name="子どもの福祉（多摩地域）" sheetId="4" r:id="rId4"/>
    <sheet name="子ども家庭支援" sheetId="5" r:id="rId5"/>
    <sheet name="医療機関など（特別区）" sheetId="6" r:id="rId6"/>
    <sheet name="医療機関など（多摩地域）" sheetId="7" r:id="rId7"/>
    <sheet name="福祉予算" sheetId="8" r:id="rId8"/>
    <sheet name="介護保険料" sheetId="9" r:id="rId9"/>
  </sheets>
  <definedNames>
    <definedName name="_xlnm.Print_Area" localSheetId="4">'子ども家庭支援'!$A$1:$K$32</definedName>
  </definedNames>
  <calcPr fullCalcOnLoad="1"/>
</workbook>
</file>

<file path=xl/sharedStrings.xml><?xml version="1.0" encoding="utf-8"?>
<sst xmlns="http://schemas.openxmlformats.org/spreadsheetml/2006/main" count="633" uniqueCount="200">
  <si>
    <t>生活保護など</t>
  </si>
  <si>
    <t>被保護人員</t>
  </si>
  <si>
    <t>保護率‰</t>
  </si>
  <si>
    <t>民生委員</t>
  </si>
  <si>
    <t>定数</t>
  </si>
  <si>
    <t>実数</t>
  </si>
  <si>
    <t>千代田区</t>
  </si>
  <si>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</si>
  <si>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</si>
  <si>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</si>
  <si>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</si>
  <si>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</si>
  <si>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</si>
  <si>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</si>
  <si>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</si>
  <si>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</si>
  <si>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</si>
  <si>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</si>
  <si>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</si>
  <si>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</si>
  <si>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</si>
  <si>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</si>
  <si>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</si>
  <si>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</si>
  <si>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</si>
  <si>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</si>
  <si>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</si>
  <si>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</si>
  <si>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</si>
  <si>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</si>
  <si>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</si>
  <si>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</si>
  <si>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</si>
  <si>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</si>
  <si>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</si>
  <si>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</si>
  <si>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</si>
  <si>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</si>
  <si>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</si>
  <si>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</si>
  <si>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</si>
  <si>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</si>
  <si>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</si>
  <si>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</si>
  <si>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</si>
  <si>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</si>
  <si>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</si>
  <si>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</si>
  <si>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</si>
  <si>
    <t>多摩市</t>
  </si>
  <si>
    <t>江戸川区</t>
  </si>
  <si>
    <t>稲城市</t>
  </si>
  <si>
    <t>区部計</t>
  </si>
  <si>
    <t>羽村市</t>
  </si>
  <si>
    <t>あきる野市</t>
  </si>
  <si>
    <t>西東京市</t>
  </si>
  <si>
    <t>出所：</t>
  </si>
  <si>
    <t>高齢者福祉</t>
  </si>
  <si>
    <t>地域包括支援センター</t>
  </si>
  <si>
    <t>見守り・安否確認体制の有無</t>
  </si>
  <si>
    <t>施設数</t>
  </si>
  <si>
    <t>在宅介護支援センター含</t>
  </si>
  <si>
    <t>定員</t>
  </si>
  <si>
    <t>有</t>
  </si>
  <si>
    <t>保育所</t>
  </si>
  <si>
    <t>認証保育所</t>
  </si>
  <si>
    <t>学童クラブ</t>
  </si>
  <si>
    <t>児童館</t>
  </si>
  <si>
    <t>保育所待機児童数</t>
  </si>
  <si>
    <t>児童手当等加算</t>
  </si>
  <si>
    <t>箇所数</t>
  </si>
  <si>
    <t>児童館</t>
  </si>
  <si>
    <t>子ども家庭支援</t>
  </si>
  <si>
    <t>ファミリー・サポート事業</t>
  </si>
  <si>
    <t>独自補助</t>
  </si>
  <si>
    <t>他機関</t>
  </si>
  <si>
    <t>無</t>
  </si>
  <si>
    <t>病院数</t>
  </si>
  <si>
    <t>病床数</t>
  </si>
  <si>
    <t>人口1万人当り病床数</t>
  </si>
  <si>
    <t>医師数</t>
  </si>
  <si>
    <t>常勤医師数</t>
  </si>
  <si>
    <t>非常勤医師数</t>
  </si>
  <si>
    <t>診療所数</t>
  </si>
  <si>
    <t>人口1万人当り医師数</t>
  </si>
  <si>
    <t>区部平均</t>
  </si>
  <si>
    <t>市部平均</t>
  </si>
  <si>
    <t>出所：</t>
  </si>
  <si>
    <t>市部平均</t>
  </si>
  <si>
    <t>前頁に同じ</t>
  </si>
  <si>
    <t>福祉予算</t>
  </si>
  <si>
    <t>民生費</t>
  </si>
  <si>
    <t>扶助費</t>
  </si>
  <si>
    <t>決算額（千円）</t>
  </si>
  <si>
    <t>構成比（％）</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</si>
  <si>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</si>
  <si>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</si>
  <si>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</si>
  <si>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</si>
  <si>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</si>
  <si>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</si>
  <si>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</si>
  <si>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</si>
  <si>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</si>
  <si>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</si>
  <si>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</si>
  <si>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</si>
  <si>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</si>
  <si>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</si>
  <si>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</si>
  <si>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</si>
  <si>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</si>
  <si>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</si>
  <si>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</si>
  <si>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</si>
  <si>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</si>
  <si>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</si>
  <si>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</si>
  <si>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</si>
  <si>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千代田区</t>
  </si>
  <si>
    <t>港区</t>
  </si>
  <si>
    <t>豊島区</t>
  </si>
  <si>
    <t>北区</t>
  </si>
  <si>
    <t>葛飾区</t>
  </si>
  <si>
    <t>西東京市</t>
  </si>
  <si>
    <t>市部計</t>
  </si>
  <si>
    <t>-</t>
  </si>
  <si>
    <t>第１号被保険者の基準月額保険料（第５期）</t>
  </si>
  <si>
    <t>出所：東京都2012年4月報道発表資料</t>
  </si>
  <si>
    <t>認知症高齢者グループホーム</t>
  </si>
  <si>
    <t>箇所数</t>
  </si>
  <si>
    <t>幼稚園</t>
  </si>
  <si>
    <t>施設数</t>
  </si>
  <si>
    <t>千代田区</t>
  </si>
  <si>
    <t>○</t>
  </si>
  <si>
    <t>○</t>
  </si>
  <si>
    <t>ショートスティ</t>
  </si>
  <si>
    <t>母子生活支援施設数</t>
  </si>
  <si>
    <t>地区担当員（ケースワーカー）数</t>
  </si>
  <si>
    <t>定員（人）</t>
  </si>
  <si>
    <t>入所児童数（人）</t>
  </si>
  <si>
    <t>定員（人）</t>
  </si>
  <si>
    <t>人</t>
  </si>
  <si>
    <t>○</t>
  </si>
  <si>
    <t>-</t>
  </si>
  <si>
    <t>あきる野市</t>
  </si>
  <si>
    <t>八王子市</t>
  </si>
  <si>
    <t>東久留米市</t>
  </si>
  <si>
    <t>武蔵村山市</t>
  </si>
  <si>
    <t>あきる野市</t>
  </si>
  <si>
    <t>東久留米市</t>
  </si>
  <si>
    <t>武蔵村山市</t>
  </si>
  <si>
    <t>第5期(2012～2014)介護保険料</t>
  </si>
  <si>
    <t>基準月額保険料（円）</t>
  </si>
  <si>
    <t>基準月額保険料（円）</t>
  </si>
  <si>
    <t>地区担当員（ケースワーカー）数</t>
  </si>
  <si>
    <t>子どもの福祉（特別区）</t>
  </si>
  <si>
    <t>子どもの福祉（多摩地域）</t>
  </si>
  <si>
    <t>医療機関など（特別区）</t>
  </si>
  <si>
    <t>医療機関など（多摩地域）</t>
  </si>
  <si>
    <t>３．福祉</t>
  </si>
  <si>
    <t>認知症高齢者グループホーム</t>
  </si>
  <si>
    <t>地域包括支援センター、認知症高齢者グループホームは東京都福祉保健局ホームページ</t>
  </si>
  <si>
    <t>子ども家庭支援センター</t>
  </si>
  <si>
    <t>母子生活支援施設数</t>
  </si>
  <si>
    <t>都指定二次救急医療機関</t>
  </si>
  <si>
    <t>都指定二次救急医療機関は東京都福祉保健局ホームページ</t>
  </si>
  <si>
    <t>※八王子市は複数医療機関により小児科二次救急医療体制を確保する南多摩医療圏の２病院を含む。</t>
  </si>
  <si>
    <t>2012年4月1日現在</t>
  </si>
  <si>
    <t>児童手当等加算は2012年度</t>
  </si>
  <si>
    <r>
      <t>201</t>
    </r>
    <r>
      <rPr>
        <sz val="10"/>
        <rFont val="ＭＳ Ｐゴシック"/>
        <family val="3"/>
      </rPr>
      <t>2</t>
    </r>
    <r>
      <rPr>
        <sz val="10"/>
        <rFont val="ＭＳ Ｐゴシック"/>
        <family val="3"/>
      </rPr>
      <t>年度</t>
    </r>
  </si>
  <si>
    <t>民生委員定数・実数、地区担当員数は2012年4月1日現在</t>
  </si>
  <si>
    <r>
      <t>地域包括支援センターは201</t>
    </r>
    <r>
      <rPr>
        <sz val="10"/>
        <rFont val="ＭＳ Ｐゴシック"/>
        <family val="3"/>
      </rPr>
      <t>4</t>
    </r>
    <r>
      <rPr>
        <sz val="10"/>
        <rFont val="ＭＳ Ｐゴシック"/>
        <family val="3"/>
      </rPr>
      <t>年</t>
    </r>
    <r>
      <rPr>
        <sz val="10"/>
        <rFont val="ＭＳ Ｐゴシック"/>
        <family val="3"/>
      </rPr>
      <t>5</t>
    </r>
    <r>
      <rPr>
        <sz val="10"/>
        <rFont val="ＭＳ Ｐゴシック"/>
        <family val="3"/>
      </rPr>
      <t>月1日現在</t>
    </r>
  </si>
  <si>
    <r>
      <t>認知症高齢者グループホームは201</t>
    </r>
    <r>
      <rPr>
        <sz val="10"/>
        <rFont val="ＭＳ Ｐゴシック"/>
        <family val="3"/>
      </rPr>
      <t>4</t>
    </r>
    <r>
      <rPr>
        <sz val="10"/>
        <rFont val="ＭＳ Ｐゴシック"/>
        <family val="3"/>
      </rPr>
      <t>年4月1日現在</t>
    </r>
  </si>
  <si>
    <t>学童クラブ、児童館は2013年3月31日現在</t>
  </si>
  <si>
    <t>保育所は2013年4月1日現在</t>
  </si>
  <si>
    <t>認証保育所数は2014年8月1日現在</t>
  </si>
  <si>
    <t>病後児保育は2014年1月1日現在</t>
  </si>
  <si>
    <t>幼稚園数は2013年5月1日現在</t>
  </si>
  <si>
    <t>保育所待機児童数は2014年4月1日現在</t>
  </si>
  <si>
    <t>保育所待機児童数は2014年7月東京都報道発表資料</t>
  </si>
  <si>
    <t>2012年10月1日現在</t>
  </si>
  <si>
    <t>都指定二次救急医療機関は2014年4月1日現在</t>
  </si>
  <si>
    <r>
      <t>201</t>
    </r>
    <r>
      <rPr>
        <sz val="10"/>
        <rFont val="ＭＳ Ｐゴシック"/>
        <family val="3"/>
      </rPr>
      <t>2</t>
    </r>
    <r>
      <rPr>
        <sz val="10"/>
        <rFont val="ＭＳ Ｐゴシック"/>
        <family val="3"/>
      </rPr>
      <t>年度決算</t>
    </r>
  </si>
  <si>
    <r>
      <t>出所：201</t>
    </r>
    <r>
      <rPr>
        <sz val="10"/>
        <rFont val="ＭＳ Ｐゴシック"/>
        <family val="3"/>
      </rPr>
      <t>2</t>
    </r>
    <r>
      <rPr>
        <sz val="10"/>
        <rFont val="ＭＳ Ｐゴシック"/>
        <family val="3"/>
      </rPr>
      <t>年度決算カード</t>
    </r>
  </si>
  <si>
    <t>見守り・安否確認体制の有無は、ここでは、「高齢者見守りネットワーク」の有無としている（2013年9月30日現在）。</t>
  </si>
  <si>
    <t>病児・病後児保育</t>
  </si>
  <si>
    <t>認定こども園</t>
  </si>
  <si>
    <t>施設数</t>
  </si>
  <si>
    <t>認定こども園は2014年５月１日現在</t>
  </si>
  <si>
    <t>認証保育所数、病後児保育、認定こども園は東京都福祉保健局ホームページ</t>
  </si>
  <si>
    <t>被保護人員・保護率は、東京都福祉保健局「福祉・衛生 統計年報 平成24年度 」</t>
  </si>
  <si>
    <t>民生委員定数・実数、地区担当員数は「東京都統計年鑑　2012」</t>
  </si>
  <si>
    <t>見守り・安否確認体制の有無については「平成24年度区市町村における高齢者福祉施策一覧」</t>
  </si>
  <si>
    <t>保育所、学童クラブ、児童館は「福祉・衛生統計年報　平成24年度」</t>
  </si>
  <si>
    <t>幼稚園数は「平成25年度学校基本調査速報」</t>
  </si>
  <si>
    <t>児童手当加算については「平成24年度　区市町村における子供家庭支援事業の実施状況」</t>
  </si>
  <si>
    <t>「平成24年度　区市町村における子供家庭支援事業の実施状況」</t>
  </si>
  <si>
    <t>東京都福祉保健局　「東京都の医療施設」2014</t>
  </si>
  <si>
    <t>地域包括支援センター</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</si>
</sst>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 ##0.0\ \ "/>
    <numFmt numFmtId="179" formatCode="###\ ###\ ##0"/>
    <numFmt numFmtId="180" formatCode="0_);[Red]\(0\)"/>
    <numFmt numFmtId="181" formatCode="0.0_);[Red]\(0.0\)"/>
    <numFmt numFmtId="182" formatCode="###\ ###\ ##0\ "/>
    <numFmt numFmtId="183" formatCode="#,##0_ "/>
    <numFmt numFmtId="184" formatCode="#\ ###"/>
    <numFmt numFmtId="185" formatCode="0.00_ "/>
    <numFmt numFmtId="186" formatCode="#.0\ ###"/>
    <numFmt numFmtId="187" formatCode="#\ ##0\ ##0"/>
    <numFmt numFmtId="188" formatCode="0.0"/>
    <numFmt numFmtId="189" formatCode="0.0_ "/>
    <numFmt numFmtId="190" formatCode="0_ "/>
    <numFmt numFmtId="191" formatCode="#,##0.0"/>
    <numFmt numFmtId="192" formatCode="#,##0;[Red]#,##0"/>
    <numFmt numFmtId="193" formatCode="_ * #,##0.0_ ;_ * \-#,##0.0_ ;_ * &quot;-&quot;?_ ;_ @_ "/>
    <numFmt numFmtId="194" formatCode="\ * #,##0;\ * \-#,##0;\ * &quot;－&quot;;\ @"/>
    <numFmt numFmtId="195" formatCode="#,##0.0;[Red]\-#,##0.0"/>
    <numFmt numFmtId="196" formatCode="* #,##0;*#\,##0;* &quot;-&quot;;"/>
    <numFmt numFmtId="197" formatCode="* #,##0;* \-#,##0;* &quot;-&quot;;@\ "/>
    <numFmt numFmtId="198" formatCode="##,###,##0"/>
    <numFmt numFmtId="199" formatCode="0.00000000_ "/>
    <numFmt numFmtId="200" formatCode="0.0000000_ "/>
    <numFmt numFmtId="201" formatCode="0.000000_ "/>
    <numFmt numFmtId="202" formatCode="0.00000_ "/>
    <numFmt numFmtId="203" formatCode="0.0000_ "/>
    <numFmt numFmtId="204" formatCode="0.000_ "/>
    <numFmt numFmtId="205" formatCode="#,##0;&quot;△ &quot;#,##0"/>
  </numFmts>
  <fonts count="52">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name val="ＭＳ Ｐ明朝"/>
      <family val="1"/>
    </font>
    <font>
      <sz val="8.5"/>
      <name val="ＭＳ 明朝"/>
      <family val="1"/>
    </font>
    <font>
      <sz val="11"/>
      <name val="ＭＳ Ｐゴシック"/>
      <family val="3"/>
    </font>
    <font>
      <sz val="10"/>
      <color indexed="8"/>
      <name val="ＭＳ Ｐゴシック"/>
      <family val="3"/>
    </font>
    <font>
      <sz val="11"/>
      <name val="明朝"/>
      <family val="1"/>
    </font>
    <font>
      <sz val="10"/>
      <name val="ＭＳ ゴシック"/>
      <family val="3"/>
    </font>
    <font>
      <sz val="6"/>
      <name val="明朝"/>
      <family val="1"/>
    </font>
    <font>
      <sz val="12"/>
      <color indexed="63"/>
      <name val="ＭＳ Ｐゴシック"/>
      <family val="3"/>
    </font>
    <font>
      <sz val="10"/>
      <name val="Arial"/>
      <family val="2"/>
    </font>
    <font>
      <sz val="9"/>
      <name val="ＭＳ Ｐゴシック"/>
      <family val="3"/>
    </font>
    <font>
      <sz val="10"/>
      <color indexed="10"/>
      <name val="ＭＳ Ｐゴシック"/>
      <family val="3"/>
    </font>
    <font>
      <sz val="10"/>
      <color indexed="63"/>
      <name val="ＭＳ Ｐゴシック"/>
      <family val="3"/>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top/>
      <bottom/>
    </border>
    <border>
      <left style="thin"/>
      <right style="thin"/>
      <top style="thin"/>
      <bottom/>
    </border>
    <border>
      <left style="thin"/>
      <right/>
      <top style="thin"/>
      <bottom style="thin"/>
    </border>
    <border>
      <left style="thin"/>
      <right style="thin"/>
      <top/>
      <bottom/>
    </border>
    <border>
      <left/>
      <right style="thin"/>
      <top/>
      <bottom/>
    </border>
    <border>
      <left style="thin">
        <color indexed="8"/>
      </left>
      <right style="thin">
        <color indexed="8"/>
      </right>
      <top style="thin">
        <color indexed="8"/>
      </top>
      <bottom style="thin">
        <color indexed="8"/>
      </bottom>
    </border>
    <border>
      <left style="thin"/>
      <right style="thin"/>
      <top/>
      <bottom style="thin"/>
    </border>
    <border>
      <left/>
      <right style="thin"/>
      <top style="thin"/>
      <bottom style="thin"/>
    </border>
    <border>
      <left/>
      <right/>
      <top style="thin"/>
      <bottom style="thin"/>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5" fillId="0" borderId="0">
      <alignment/>
      <protection/>
    </xf>
    <xf numFmtId="0" fontId="7" fillId="32" borderId="0">
      <alignment/>
      <protection/>
    </xf>
    <xf numFmtId="0" fontId="9" fillId="32" borderId="0">
      <alignment/>
      <protection/>
    </xf>
    <xf numFmtId="0" fontId="7" fillId="0" borderId="0">
      <alignment/>
      <protection/>
    </xf>
    <xf numFmtId="0" fontId="49" fillId="33" borderId="0" applyNumberFormat="0" applyBorder="0" applyAlignment="0" applyProtection="0"/>
  </cellStyleXfs>
  <cellXfs count="228">
    <xf numFmtId="0" fontId="0"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0" applyFont="1" applyFill="1" applyBorder="1" applyAlignment="1">
      <alignment horizontal="distributed"/>
      <protection/>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NumberFormat="1" applyFont="1" applyBorder="1" applyAlignment="1">
      <alignment horizontal="left" vertical="center"/>
    </xf>
    <xf numFmtId="183" fontId="4" fillId="0" borderId="10" xfId="0" applyNumberFormat="1" applyFont="1" applyFill="1" applyBorder="1" applyAlignment="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4" fillId="0" borderId="10" xfId="0" applyFont="1" applyBorder="1" applyAlignment="1">
      <alignment vertical="center"/>
    </xf>
    <xf numFmtId="0" fontId="4" fillId="0" borderId="10" xfId="0" applyFont="1" applyFill="1" applyBorder="1" applyAlignment="1">
      <alignment vertical="center" wrapText="1"/>
    </xf>
    <xf numFmtId="179" fontId="4" fillId="0" borderId="11" xfId="60" applyNumberFormat="1" applyFont="1" applyFill="1" applyBorder="1" applyAlignment="1">
      <alignment horizontal="distributed"/>
      <protection/>
    </xf>
    <xf numFmtId="0" fontId="4" fillId="0" borderId="10" xfId="0" applyFont="1" applyFill="1" applyBorder="1" applyAlignment="1">
      <alignment horizontal="center" vertical="center" wrapText="1"/>
    </xf>
    <xf numFmtId="0" fontId="0" fillId="0" borderId="0" xfId="0" applyFill="1" applyAlignment="1">
      <alignment vertical="center"/>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185"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xf>
    <xf numFmtId="185" fontId="4" fillId="0" borderId="10" xfId="0" applyNumberFormat="1" applyFont="1" applyFill="1" applyBorder="1" applyAlignment="1">
      <alignment vertical="center"/>
    </xf>
    <xf numFmtId="3" fontId="4" fillId="0" borderId="10" xfId="0" applyNumberFormat="1" applyFont="1" applyBorder="1" applyAlignment="1">
      <alignment vertical="center"/>
    </xf>
    <xf numFmtId="187" fontId="8" fillId="0" borderId="10" xfId="63" applyNumberFormat="1" applyFont="1" applyFill="1" applyBorder="1" applyAlignment="1">
      <alignment horizontal="distributed"/>
      <protection/>
    </xf>
    <xf numFmtId="188" fontId="4" fillId="0" borderId="10" xfId="0" applyNumberFormat="1" applyFont="1" applyFill="1" applyBorder="1" applyAlignment="1">
      <alignment vertical="center"/>
    </xf>
    <xf numFmtId="190" fontId="4" fillId="0" borderId="10" xfId="0" applyNumberFormat="1" applyFont="1" applyFill="1" applyBorder="1" applyAlignment="1">
      <alignment vertical="center"/>
    </xf>
    <xf numFmtId="187" fontId="8" fillId="0" borderId="0" xfId="63" applyNumberFormat="1" applyFont="1" applyFill="1" applyBorder="1" applyAlignment="1">
      <alignment horizontal="left"/>
      <protection/>
    </xf>
    <xf numFmtId="188" fontId="4" fillId="0" borderId="0" xfId="0" applyNumberFormat="1" applyFont="1" applyBorder="1" applyAlignment="1">
      <alignment vertical="center"/>
    </xf>
    <xf numFmtId="3" fontId="4" fillId="0" borderId="0" xfId="0" applyNumberFormat="1" applyFont="1" applyBorder="1" applyAlignment="1">
      <alignment vertical="center"/>
    </xf>
    <xf numFmtId="191" fontId="4" fillId="0" borderId="10" xfId="0" applyNumberFormat="1" applyFont="1" applyBorder="1" applyAlignment="1">
      <alignment vertical="center"/>
    </xf>
    <xf numFmtId="191" fontId="4" fillId="0" borderId="10" xfId="0" applyNumberFormat="1" applyFont="1" applyFill="1" applyBorder="1" applyAlignment="1">
      <alignment vertical="center"/>
    </xf>
    <xf numFmtId="184" fontId="4" fillId="0" borderId="0" xfId="0" applyNumberFormat="1" applyFont="1" applyBorder="1" applyAlignment="1">
      <alignment vertical="center"/>
    </xf>
    <xf numFmtId="3" fontId="4" fillId="0" borderId="0" xfId="0" applyNumberFormat="1" applyFont="1" applyBorder="1" applyAlignment="1">
      <alignment horizontal="righ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12" fillId="0" borderId="0" xfId="0" applyFont="1" applyFill="1" applyBorder="1" applyAlignment="1">
      <alignment vertical="center"/>
    </xf>
    <xf numFmtId="193" fontId="4" fillId="0" borderId="10" xfId="0" applyNumberFormat="1" applyFont="1" applyFill="1" applyBorder="1" applyAlignment="1">
      <alignment vertical="center"/>
    </xf>
    <xf numFmtId="193" fontId="4" fillId="0" borderId="10" xfId="0" applyNumberFormat="1" applyFont="1" applyFill="1" applyBorder="1" applyAlignment="1" applyProtection="1">
      <alignment horizontal="right" vertical="center"/>
      <protection/>
    </xf>
    <xf numFmtId="41" fontId="4" fillId="0" borderId="10" xfId="0" applyNumberFormat="1" applyFont="1" applyFill="1" applyBorder="1" applyAlignment="1">
      <alignment horizontal="right" vertical="center"/>
    </xf>
    <xf numFmtId="193" fontId="4" fillId="0" borderId="10" xfId="0" applyNumberFormat="1" applyFont="1" applyBorder="1" applyAlignment="1">
      <alignment horizontal="right" vertical="center"/>
    </xf>
    <xf numFmtId="189" fontId="4" fillId="0" borderId="10" xfId="0" applyNumberFormat="1" applyFont="1" applyBorder="1" applyAlignment="1">
      <alignment vertical="center"/>
    </xf>
    <xf numFmtId="189" fontId="4" fillId="0" borderId="10" xfId="0" applyNumberFormat="1" applyFont="1" applyFill="1" applyBorder="1" applyAlignment="1">
      <alignment vertical="center"/>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0" fontId="4" fillId="0" borderId="0" xfId="0"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0" applyFont="1" applyFill="1" applyBorder="1" applyAlignment="1">
      <alignment horizontal="distributed"/>
      <protection/>
    </xf>
    <xf numFmtId="179" fontId="4" fillId="0" borderId="10" xfId="60" applyNumberFormat="1" applyFont="1" applyFill="1" applyBorder="1" applyAlignment="1">
      <alignment horizontal="distributed"/>
      <protection/>
    </xf>
    <xf numFmtId="0" fontId="4" fillId="0" borderId="0" xfId="0" applyFont="1" applyBorder="1" applyAlignment="1">
      <alignment vertical="center"/>
    </xf>
    <xf numFmtId="0" fontId="4" fillId="0" borderId="0" xfId="0" applyNumberFormat="1" applyFont="1" applyFill="1" applyBorder="1" applyAlignment="1">
      <alignment horizontal="center" vertical="center" wrapText="1"/>
    </xf>
    <xf numFmtId="0" fontId="2" fillId="0" borderId="0" xfId="0" applyFont="1" applyAlignment="1">
      <alignment horizontal="left" vertical="center"/>
    </xf>
    <xf numFmtId="0" fontId="4" fillId="0" borderId="12" xfId="0" applyFont="1" applyFill="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4" fillId="0" borderId="0" xfId="60" applyFont="1" applyFill="1" applyBorder="1" applyAlignment="1">
      <alignment horizontal="distributed"/>
      <protection/>
    </xf>
    <xf numFmtId="0" fontId="4" fillId="0" borderId="10" xfId="0" applyNumberFormat="1" applyFont="1" applyFill="1" applyBorder="1" applyAlignment="1" quotePrefix="1">
      <alignment horizontal="right" vertical="center"/>
    </xf>
    <xf numFmtId="0" fontId="4" fillId="0" borderId="10" xfId="0" applyFont="1" applyFill="1" applyBorder="1" applyAlignment="1">
      <alignment horizontal="right" vertical="center"/>
    </xf>
    <xf numFmtId="182" fontId="4" fillId="0" borderId="10" xfId="62" applyNumberFormat="1" applyFont="1" applyFill="1" applyBorder="1" applyAlignment="1">
      <alignment vertical="center"/>
      <protection/>
    </xf>
    <xf numFmtId="38" fontId="4" fillId="0" borderId="10" xfId="48" applyFont="1" applyFill="1" applyBorder="1" applyAlignment="1">
      <alignment vertical="center"/>
    </xf>
    <xf numFmtId="0" fontId="4" fillId="0" borderId="0" xfId="0" applyFont="1" applyFill="1" applyAlignment="1">
      <alignment vertical="center"/>
    </xf>
    <xf numFmtId="0" fontId="8" fillId="0" borderId="0" xfId="0" applyFont="1" applyFill="1" applyAlignment="1">
      <alignment vertical="center"/>
    </xf>
    <xf numFmtId="187" fontId="4" fillId="0" borderId="10" xfId="63" applyNumberFormat="1" applyFont="1" applyFill="1" applyBorder="1" applyAlignment="1">
      <alignment horizontal="distributed"/>
      <protection/>
    </xf>
    <xf numFmtId="187" fontId="4" fillId="0" borderId="0" xfId="63" applyNumberFormat="1" applyFont="1" applyFill="1" applyBorder="1" applyAlignment="1">
      <alignment horizontal="left"/>
      <protection/>
    </xf>
    <xf numFmtId="0" fontId="10" fillId="0" borderId="1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4" fontId="13" fillId="0" borderId="0" xfId="0" applyNumberFormat="1" applyFont="1" applyFill="1" applyBorder="1" applyAlignment="1" applyProtection="1">
      <alignment horizontal="right" vertical="center"/>
      <protection/>
    </xf>
    <xf numFmtId="194" fontId="13" fillId="0" borderId="0" xfId="0" applyNumberFormat="1" applyFont="1" applyFill="1" applyBorder="1" applyAlignment="1" applyProtection="1">
      <alignment horizontal="right"/>
      <protection/>
    </xf>
    <xf numFmtId="0" fontId="10" fillId="0" borderId="14" xfId="0" applyNumberFormat="1" applyFont="1" applyFill="1" applyBorder="1" applyAlignment="1">
      <alignment horizontal="center" vertical="center" wrapText="1"/>
    </xf>
    <xf numFmtId="38" fontId="8" fillId="0" borderId="10" xfId="48" applyFont="1" applyFill="1" applyBorder="1" applyAlignment="1">
      <alignment vertical="center" wrapText="1"/>
    </xf>
    <xf numFmtId="38" fontId="2" fillId="0" borderId="0" xfId="48" applyFont="1" applyAlignment="1">
      <alignment vertical="center" wrapText="1"/>
    </xf>
    <xf numFmtId="38" fontId="4" fillId="0" borderId="0" xfId="48" applyFont="1" applyAlignment="1">
      <alignment vertical="center" wrapText="1"/>
    </xf>
    <xf numFmtId="38" fontId="4" fillId="0" borderId="0" xfId="48" applyFont="1" applyBorder="1" applyAlignment="1">
      <alignment vertical="center" wrapText="1"/>
    </xf>
    <xf numFmtId="38" fontId="4" fillId="0" borderId="0" xfId="48" applyFont="1" applyAlignment="1">
      <alignment horizontal="left" vertical="center" wrapText="1"/>
    </xf>
    <xf numFmtId="38" fontId="8" fillId="0" borderId="0" xfId="48" applyFont="1" applyAlignment="1">
      <alignment vertical="center" wrapText="1"/>
    </xf>
    <xf numFmtId="38" fontId="4" fillId="0" borderId="0" xfId="48" applyFont="1" applyBorder="1" applyAlignment="1">
      <alignment horizontal="left" vertical="center" wrapText="1"/>
    </xf>
    <xf numFmtId="38" fontId="8" fillId="0" borderId="0" xfId="48" applyFont="1" applyAlignment="1">
      <alignment horizontal="center" vertical="center" wrapText="1"/>
    </xf>
    <xf numFmtId="38" fontId="4" fillId="0" borderId="10" xfId="48" applyFont="1" applyFill="1" applyBorder="1" applyAlignment="1">
      <alignment horizontal="center" vertical="center" wrapText="1"/>
    </xf>
    <xf numFmtId="38" fontId="4" fillId="0" borderId="10" xfId="48" applyFont="1" applyFill="1" applyBorder="1" applyAlignment="1">
      <alignment horizontal="distributed" wrapText="1"/>
    </xf>
    <xf numFmtId="38" fontId="4" fillId="0" borderId="10" xfId="48" applyFont="1" applyFill="1" applyBorder="1" applyAlignment="1">
      <alignment vertical="center" wrapText="1"/>
    </xf>
    <xf numFmtId="38" fontId="4" fillId="0" borderId="15" xfId="48" applyFont="1" applyFill="1" applyBorder="1" applyAlignment="1">
      <alignment vertical="center" wrapText="1"/>
    </xf>
    <xf numFmtId="38" fontId="4" fillId="0" borderId="10" xfId="48" applyFont="1" applyFill="1" applyBorder="1" applyAlignment="1">
      <alignment horizontal="right" vertical="center" wrapText="1"/>
    </xf>
    <xf numFmtId="38" fontId="8" fillId="0" borderId="0" xfId="48" applyFont="1" applyBorder="1" applyAlignment="1">
      <alignment vertical="center" wrapText="1"/>
    </xf>
    <xf numFmtId="38" fontId="4" fillId="0" borderId="0" xfId="48" applyFont="1" applyAlignment="1">
      <alignment horizontal="left" vertical="center"/>
    </xf>
    <xf numFmtId="38" fontId="2" fillId="0" borderId="0" xfId="48" applyFont="1" applyAlignment="1">
      <alignment horizontal="left" vertical="center"/>
    </xf>
    <xf numFmtId="38" fontId="4" fillId="0" borderId="16" xfId="48" applyFont="1" applyFill="1" applyBorder="1" applyAlignment="1">
      <alignment horizontal="center" vertical="center" wrapText="1"/>
    </xf>
    <xf numFmtId="38" fontId="4" fillId="0" borderId="15" xfId="48" applyFont="1" applyFill="1" applyBorder="1" applyAlignment="1">
      <alignment horizontal="center" vertical="center" wrapText="1"/>
    </xf>
    <xf numFmtId="38" fontId="4" fillId="0" borderId="15" xfId="48" applyFont="1" applyFill="1" applyBorder="1" applyAlignment="1">
      <alignment horizontal="right" vertical="center" wrapText="1"/>
    </xf>
    <xf numFmtId="38" fontId="4" fillId="0" borderId="0" xfId="48" applyFont="1" applyFill="1" applyBorder="1" applyAlignment="1">
      <alignment vertical="center" wrapText="1"/>
    </xf>
    <xf numFmtId="38" fontId="8" fillId="0" borderId="0" xfId="48" applyFont="1" applyFill="1" applyAlignment="1">
      <alignment vertical="center" wrapText="1"/>
    </xf>
    <xf numFmtId="38" fontId="8" fillId="0" borderId="0" xfId="48"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0" xfId="60" applyFont="1" applyFill="1" applyBorder="1" applyAlignment="1">
      <alignment horizontal="distributed"/>
      <protection/>
    </xf>
    <xf numFmtId="182" fontId="8" fillId="0" borderId="10" xfId="61" applyNumberFormat="1" applyFont="1" applyFill="1" applyBorder="1" applyAlignment="1">
      <alignment vertical="center"/>
      <protection/>
    </xf>
    <xf numFmtId="38" fontId="8" fillId="0" borderId="10" xfId="48" applyFont="1" applyFill="1" applyBorder="1" applyAlignment="1">
      <alignment vertical="center"/>
    </xf>
    <xf numFmtId="0" fontId="8" fillId="0" borderId="10" xfId="0" applyFont="1" applyFill="1" applyBorder="1" applyAlignment="1">
      <alignment vertical="center"/>
    </xf>
    <xf numFmtId="0" fontId="4" fillId="0" borderId="10" xfId="0" applyFont="1" applyFill="1" applyBorder="1" applyAlignment="1">
      <alignment vertical="center"/>
    </xf>
    <xf numFmtId="183" fontId="4" fillId="0" borderId="10" xfId="0" applyNumberFormat="1" applyFont="1" applyFill="1" applyBorder="1" applyAlignment="1">
      <alignment vertical="top" wrapText="1"/>
    </xf>
    <xf numFmtId="182" fontId="8" fillId="0" borderId="10" xfId="62" applyNumberFormat="1" applyFont="1" applyFill="1" applyBorder="1" applyAlignment="1">
      <alignment vertical="center"/>
      <protection/>
    </xf>
    <xf numFmtId="0" fontId="8" fillId="0" borderId="0" xfId="0" applyFont="1" applyFill="1" applyAlignment="1">
      <alignment vertical="center"/>
    </xf>
    <xf numFmtId="183" fontId="4" fillId="0" borderId="10" xfId="0" applyNumberFormat="1" applyFont="1" applyFill="1" applyBorder="1" applyAlignment="1">
      <alignment vertical="center" wrapText="1"/>
    </xf>
    <xf numFmtId="179" fontId="4" fillId="0" borderId="10" xfId="60" applyNumberFormat="1" applyFont="1" applyFill="1" applyBorder="1" applyAlignment="1">
      <alignment horizontal="distributed"/>
      <protection/>
    </xf>
    <xf numFmtId="0" fontId="4" fillId="0" borderId="10" xfId="0" applyNumberFormat="1" applyFont="1" applyFill="1" applyBorder="1" applyAlignment="1">
      <alignment vertical="center" wrapText="1"/>
    </xf>
    <xf numFmtId="0" fontId="4" fillId="0" borderId="10" xfId="0" applyFont="1" applyFill="1" applyBorder="1" applyAlignment="1">
      <alignment horizontal="right" vertical="center"/>
    </xf>
    <xf numFmtId="0" fontId="4" fillId="0" borderId="0" xfId="0" applyFont="1" applyFill="1" applyAlignment="1">
      <alignment vertical="center"/>
    </xf>
    <xf numFmtId="0" fontId="4" fillId="0" borderId="10" xfId="0" applyFont="1" applyFill="1" applyBorder="1" applyAlignment="1">
      <alignment horizontal="distributed" vertical="top" wrapText="1"/>
    </xf>
    <xf numFmtId="189"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0" fontId="2" fillId="0" borderId="0" xfId="0" applyFont="1" applyFill="1" applyAlignment="1">
      <alignment vertical="center"/>
    </xf>
    <xf numFmtId="0" fontId="4" fillId="0" borderId="17" xfId="0" applyFont="1" applyFill="1" applyBorder="1" applyAlignment="1">
      <alignment horizontal="center" vertical="center" wrapText="1"/>
    </xf>
    <xf numFmtId="0" fontId="4" fillId="0" borderId="17" xfId="0" applyFont="1" applyFill="1" applyBorder="1" applyAlignment="1">
      <alignment horizontal="distributed" vertical="center" wrapText="1"/>
    </xf>
    <xf numFmtId="3" fontId="16" fillId="32" borderId="17" xfId="0" applyNumberFormat="1" applyFont="1" applyFill="1" applyBorder="1" applyAlignment="1">
      <alignment horizontal="right" wrapText="1"/>
    </xf>
    <xf numFmtId="0" fontId="4" fillId="32"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4" fillId="0" borderId="10" xfId="0" applyFont="1" applyBorder="1" applyAlignment="1">
      <alignment vertical="center" wrapText="1"/>
    </xf>
    <xf numFmtId="0" fontId="4"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4" fillId="0" borderId="10" xfId="0" applyFont="1" applyBorder="1" applyAlignment="1">
      <alignment horizontal="center" vertical="center" wrapText="1"/>
    </xf>
    <xf numFmtId="0" fontId="14" fillId="0" borderId="10" xfId="0" applyFont="1" applyBorder="1" applyAlignment="1">
      <alignment horizontal="center" vertical="center" wrapText="1"/>
    </xf>
    <xf numFmtId="38" fontId="4" fillId="0" borderId="10" xfId="48" applyFont="1" applyBorder="1" applyAlignment="1">
      <alignment vertical="center" wrapText="1"/>
    </xf>
    <xf numFmtId="38" fontId="8" fillId="0" borderId="10" xfId="48" applyFont="1" applyBorder="1" applyAlignment="1">
      <alignment vertical="center" wrapText="1"/>
    </xf>
    <xf numFmtId="195" fontId="4" fillId="0" borderId="10" xfId="48" applyNumberFormat="1" applyFont="1" applyFill="1" applyBorder="1" applyAlignment="1">
      <alignment vertical="center" wrapText="1"/>
    </xf>
    <xf numFmtId="195" fontId="4" fillId="0" borderId="15" xfId="48" applyNumberFormat="1" applyFont="1" applyFill="1" applyBorder="1" applyAlignment="1">
      <alignment vertical="center" wrapText="1"/>
    </xf>
    <xf numFmtId="195" fontId="8" fillId="0" borderId="10" xfId="48"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38" fontId="4" fillId="0" borderId="0" xfId="48" applyFont="1" applyBorder="1" applyAlignment="1">
      <alignment horizontal="left" vertical="center"/>
    </xf>
    <xf numFmtId="38" fontId="4" fillId="0" borderId="0" xfId="48" applyFont="1" applyFill="1" applyBorder="1" applyAlignment="1">
      <alignment horizontal="left" vertical="center"/>
    </xf>
    <xf numFmtId="38" fontId="4" fillId="0" borderId="10" xfId="48" applyFont="1" applyFill="1" applyBorder="1" applyAlignment="1">
      <alignment horizontal="center" vertical="center" wrapText="1"/>
    </xf>
    <xf numFmtId="192" fontId="50" fillId="0" borderId="10" xfId="0" applyNumberFormat="1" applyFont="1" applyFill="1" applyBorder="1" applyAlignment="1">
      <alignment/>
    </xf>
    <xf numFmtId="192" fontId="17" fillId="0" borderId="10" xfId="0" applyNumberFormat="1" applyFont="1" applyFill="1" applyBorder="1" applyAlignment="1">
      <alignment/>
    </xf>
    <xf numFmtId="194" fontId="51" fillId="0" borderId="10" xfId="0" applyNumberFormat="1" applyFont="1" applyFill="1" applyBorder="1" applyAlignment="1" applyProtection="1">
      <alignment horizontal="right" vertical="center"/>
      <protection/>
    </xf>
    <xf numFmtId="194" fontId="51" fillId="0" borderId="10" xfId="0" applyNumberFormat="1" applyFont="1" applyFill="1" applyBorder="1" applyAlignment="1" applyProtection="1">
      <alignment horizontal="right"/>
      <protection/>
    </xf>
    <xf numFmtId="196" fontId="51" fillId="0" borderId="10" xfId="0" applyNumberFormat="1" applyFont="1" applyBorder="1" applyAlignment="1">
      <alignment vertical="center"/>
    </xf>
    <xf numFmtId="188" fontId="51" fillId="0" borderId="10" xfId="0" applyNumberFormat="1" applyFont="1" applyFill="1" applyBorder="1" applyAlignment="1">
      <alignment vertical="center"/>
    </xf>
    <xf numFmtId="197" fontId="51" fillId="0" borderId="10" xfId="0" applyNumberFormat="1" applyFont="1" applyBorder="1" applyAlignment="1">
      <alignment vertical="center"/>
    </xf>
    <xf numFmtId="193" fontId="51" fillId="0" borderId="10" xfId="0" applyNumberFormat="1" applyFont="1" applyFill="1" applyBorder="1" applyAlignment="1" applyProtection="1">
      <alignment horizontal="right" vertical="center"/>
      <protection/>
    </xf>
    <xf numFmtId="41" fontId="51" fillId="0" borderId="10" xfId="0" applyNumberFormat="1" applyFont="1" applyBorder="1" applyAlignment="1">
      <alignment/>
    </xf>
    <xf numFmtId="193" fontId="51" fillId="0" borderId="10" xfId="0" applyNumberFormat="1" applyFont="1" applyBorder="1" applyAlignment="1">
      <alignment/>
    </xf>
    <xf numFmtId="185" fontId="4" fillId="34" borderId="10" xfId="0" applyNumberFormat="1" applyFont="1" applyFill="1" applyBorder="1" applyAlignment="1">
      <alignment horizontal="center" vertical="center" wrapText="1"/>
    </xf>
    <xf numFmtId="189" fontId="4" fillId="34" borderId="10" xfId="0" applyNumberFormat="1" applyFont="1" applyFill="1" applyBorder="1" applyAlignment="1">
      <alignment vertical="center"/>
    </xf>
    <xf numFmtId="0" fontId="4" fillId="34" borderId="10" xfId="0" applyFont="1" applyFill="1" applyBorder="1" applyAlignment="1">
      <alignment horizontal="center" vertical="center" wrapText="1"/>
    </xf>
    <xf numFmtId="185" fontId="4" fillId="34" borderId="10" xfId="0" applyNumberFormat="1" applyFont="1" applyFill="1" applyBorder="1" applyAlignment="1">
      <alignment vertical="center"/>
    </xf>
    <xf numFmtId="0" fontId="14" fillId="34" borderId="10" xfId="0" applyFont="1" applyFill="1" applyBorder="1" applyAlignment="1">
      <alignment vertical="center" wrapText="1"/>
    </xf>
    <xf numFmtId="0" fontId="4" fillId="34" borderId="10" xfId="0" applyFont="1" applyFill="1" applyBorder="1" applyAlignment="1">
      <alignment vertical="center"/>
    </xf>
    <xf numFmtId="189" fontId="4" fillId="34" borderId="0" xfId="0" applyNumberFormat="1" applyFont="1" applyFill="1" applyAlignment="1">
      <alignment vertical="center"/>
    </xf>
    <xf numFmtId="179" fontId="4" fillId="34" borderId="10" xfId="60" applyNumberFormat="1" applyFont="1" applyFill="1" applyBorder="1" applyAlignment="1">
      <alignment horizontal="distributed"/>
      <protection/>
    </xf>
    <xf numFmtId="0" fontId="4" fillId="34" borderId="10" xfId="60" applyFont="1" applyFill="1" applyBorder="1" applyAlignment="1">
      <alignment horizontal="distributed"/>
      <protection/>
    </xf>
    <xf numFmtId="189" fontId="4" fillId="34" borderId="10" xfId="0" applyNumberFormat="1" applyFont="1" applyFill="1" applyBorder="1" applyAlignment="1">
      <alignment vertical="center"/>
    </xf>
    <xf numFmtId="205" fontId="0" fillId="0" borderId="10" xfId="0" applyNumberFormat="1" applyBorder="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 fillId="0" borderId="1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1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13"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top" wrapText="1"/>
    </xf>
    <xf numFmtId="0" fontId="1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4" fillId="0" borderId="10" xfId="0" applyFont="1" applyFill="1" applyBorder="1" applyAlignment="1">
      <alignment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8" fillId="0" borderId="10" xfId="0" applyFont="1" applyFill="1" applyBorder="1" applyAlignment="1">
      <alignment horizontal="right" vertical="center"/>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79" fontId="4" fillId="0" borderId="11" xfId="60" applyNumberFormat="1" applyFont="1" applyFill="1" applyBorder="1" applyAlignment="1">
      <alignment horizontal="distributed"/>
      <protection/>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center" vertical="center"/>
    </xf>
    <xf numFmtId="0" fontId="15" fillId="0" borderId="0" xfId="0" applyNumberFormat="1" applyFont="1" applyFill="1" applyBorder="1" applyAlignment="1">
      <alignment horizontal="left" vertical="center"/>
    </xf>
    <xf numFmtId="38" fontId="4" fillId="0" borderId="13" xfId="48" applyFont="1" applyBorder="1" applyAlignment="1">
      <alignment horizontal="center" vertical="center" wrapText="1"/>
    </xf>
    <xf numFmtId="38" fontId="4" fillId="0" borderId="18" xfId="48" applyFont="1" applyBorder="1" applyAlignment="1">
      <alignment horizontal="center" vertical="center" wrapText="1"/>
    </xf>
    <xf numFmtId="38" fontId="4" fillId="0" borderId="13" xfId="48" applyFont="1" applyFill="1" applyBorder="1" applyAlignment="1">
      <alignment horizontal="center" vertical="center" wrapText="1"/>
    </xf>
    <xf numFmtId="38" fontId="4" fillId="0" borderId="18" xfId="48" applyFont="1" applyFill="1" applyBorder="1" applyAlignment="1">
      <alignment horizontal="center" vertical="center" wrapText="1"/>
    </xf>
    <xf numFmtId="38" fontId="14" fillId="0" borderId="13" xfId="48" applyFont="1" applyFill="1" applyBorder="1" applyAlignment="1">
      <alignment horizontal="center" vertical="center" wrapText="1"/>
    </xf>
    <xf numFmtId="38" fontId="14" fillId="0" borderId="18" xfId="48" applyFont="1" applyFill="1" applyBorder="1" applyAlignment="1">
      <alignment horizontal="center" vertical="center" wrapText="1"/>
    </xf>
    <xf numFmtId="38" fontId="4" fillId="0" borderId="14" xfId="48" applyFont="1" applyFill="1" applyBorder="1" applyAlignment="1">
      <alignment horizontal="center" vertical="center" wrapText="1"/>
    </xf>
    <xf numFmtId="38" fontId="4" fillId="0" borderId="19" xfId="48" applyFont="1" applyFill="1" applyBorder="1" applyAlignment="1">
      <alignment horizontal="center" vertical="center" wrapText="1"/>
    </xf>
    <xf numFmtId="38" fontId="4" fillId="0" borderId="14" xfId="48" applyFont="1" applyFill="1" applyBorder="1" applyAlignment="1">
      <alignment horizontal="center" vertical="center" wrapText="1"/>
    </xf>
    <xf numFmtId="38" fontId="14" fillId="0" borderId="10" xfId="48"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 fillId="0" borderId="19" xfId="0" applyFont="1" applyFill="1" applyBorder="1" applyAlignment="1">
      <alignment horizontal="center" vertical="center"/>
    </xf>
    <xf numFmtId="0" fontId="4" fillId="0" borderId="14"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４表　（参考表１．２）" xfId="60"/>
    <cellStyle name="標準_4-08" xfId="61"/>
    <cellStyle name="標準_4-09" xfId="62"/>
    <cellStyle name="標準_Sheet1" xfId="63"/>
    <cellStyle name="良い" xfId="64"/>
  </cellStyles>
  <dxfs count="8">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D42" sqref="D42"/>
    </sheetView>
  </sheetViews>
  <sheetFormatPr defaultColWidth="9.140625" defaultRowHeight="15"/>
  <cols>
    <col min="1" max="5" width="9.00390625" style="79" customWidth="1"/>
    <col min="6" max="6" width="12.8515625" style="79" customWidth="1"/>
    <col min="7" max="7" width="2.57421875" style="87" customWidth="1"/>
    <col min="8" max="8" width="10.57421875" style="79" customWidth="1"/>
    <col min="9" max="12" width="9.00390625" style="79" customWidth="1"/>
    <col min="13" max="13" width="12.7109375" style="79" customWidth="1"/>
    <col min="14" max="16384" width="9.00390625" style="79" customWidth="1"/>
  </cols>
  <sheetData>
    <row r="1" spans="1:7" s="76" customFormat="1" ht="14.25">
      <c r="A1" s="75" t="s">
        <v>160</v>
      </c>
      <c r="G1" s="77"/>
    </row>
    <row r="2" spans="1:10" ht="14.25">
      <c r="A2" s="89" t="s">
        <v>0</v>
      </c>
      <c r="B2" s="76"/>
      <c r="C2" s="76"/>
      <c r="D2" s="76"/>
      <c r="E2" s="76"/>
      <c r="F2" s="76"/>
      <c r="G2" s="77"/>
      <c r="H2" s="78"/>
      <c r="I2" s="76"/>
      <c r="J2" s="76"/>
    </row>
    <row r="3" spans="1:10" ht="12">
      <c r="A3" s="80"/>
      <c r="B3" s="76"/>
      <c r="C3" s="76"/>
      <c r="D3" s="76"/>
      <c r="E3" s="76"/>
      <c r="F3" s="76"/>
      <c r="G3" s="77"/>
      <c r="H3" s="78"/>
      <c r="I3" s="76"/>
      <c r="J3" s="76"/>
    </row>
    <row r="4" spans="1:13" s="81" customFormat="1" ht="12" customHeight="1">
      <c r="A4" s="189"/>
      <c r="B4" s="82" t="s">
        <v>1</v>
      </c>
      <c r="C4" s="82" t="s">
        <v>2</v>
      </c>
      <c r="D4" s="195" t="s">
        <v>3</v>
      </c>
      <c r="E4" s="196"/>
      <c r="F4" s="198" t="s">
        <v>155</v>
      </c>
      <c r="G4" s="90"/>
      <c r="H4" s="191"/>
      <c r="I4" s="82" t="s">
        <v>1</v>
      </c>
      <c r="J4" s="82" t="s">
        <v>2</v>
      </c>
      <c r="K4" s="197" t="s">
        <v>3</v>
      </c>
      <c r="L4" s="196"/>
      <c r="M4" s="193" t="s">
        <v>138</v>
      </c>
    </row>
    <row r="5" spans="1:13" s="81" customFormat="1" ht="12">
      <c r="A5" s="190"/>
      <c r="B5" s="134" t="s">
        <v>170</v>
      </c>
      <c r="C5" s="134" t="s">
        <v>170</v>
      </c>
      <c r="D5" s="82" t="s">
        <v>4</v>
      </c>
      <c r="E5" s="82" t="s">
        <v>5</v>
      </c>
      <c r="F5" s="198"/>
      <c r="G5" s="91"/>
      <c r="H5" s="192"/>
      <c r="I5" s="134" t="s">
        <v>170</v>
      </c>
      <c r="J5" s="134" t="s">
        <v>170</v>
      </c>
      <c r="K5" s="82" t="s">
        <v>4</v>
      </c>
      <c r="L5" s="82" t="s">
        <v>5</v>
      </c>
      <c r="M5" s="194"/>
    </row>
    <row r="6" spans="1:13" ht="12">
      <c r="A6" s="83" t="s">
        <v>6</v>
      </c>
      <c r="B6" s="84">
        <v>686</v>
      </c>
      <c r="C6" s="128">
        <v>14.1</v>
      </c>
      <c r="D6" s="135">
        <v>52</v>
      </c>
      <c r="E6" s="135">
        <v>50</v>
      </c>
      <c r="F6" s="135">
        <v>7</v>
      </c>
      <c r="G6" s="85"/>
      <c r="H6" s="83" t="s">
        <v>7</v>
      </c>
      <c r="I6" s="126">
        <v>11778</v>
      </c>
      <c r="J6" s="130">
        <v>20.3</v>
      </c>
      <c r="K6" s="135">
        <v>445</v>
      </c>
      <c r="L6" s="136">
        <v>436</v>
      </c>
      <c r="M6" s="135">
        <v>45</v>
      </c>
    </row>
    <row r="7" spans="1:13" ht="12">
      <c r="A7" s="83" t="s">
        <v>8</v>
      </c>
      <c r="B7" s="84">
        <v>988</v>
      </c>
      <c r="C7" s="128">
        <v>7.6</v>
      </c>
      <c r="D7" s="135">
        <v>102</v>
      </c>
      <c r="E7" s="135">
        <v>98</v>
      </c>
      <c r="F7" s="135">
        <v>9</v>
      </c>
      <c r="G7" s="85"/>
      <c r="H7" s="83" t="s">
        <v>9</v>
      </c>
      <c r="I7" s="127">
        <v>5140</v>
      </c>
      <c r="J7" s="130">
        <v>28.6</v>
      </c>
      <c r="K7" s="135">
        <v>157</v>
      </c>
      <c r="L7" s="136">
        <v>155</v>
      </c>
      <c r="M7" s="135">
        <v>36</v>
      </c>
    </row>
    <row r="8" spans="1:13" ht="12">
      <c r="A8" s="83" t="s">
        <v>10</v>
      </c>
      <c r="B8" s="84">
        <v>2318</v>
      </c>
      <c r="C8" s="128">
        <v>11.1</v>
      </c>
      <c r="D8" s="135">
        <v>169</v>
      </c>
      <c r="E8" s="135">
        <v>146</v>
      </c>
      <c r="F8" s="135">
        <v>24</v>
      </c>
      <c r="G8" s="85"/>
      <c r="H8" s="83" t="s">
        <v>11</v>
      </c>
      <c r="I8" s="126">
        <v>2087</v>
      </c>
      <c r="J8" s="130">
        <v>15</v>
      </c>
      <c r="K8" s="135">
        <v>98</v>
      </c>
      <c r="L8" s="136">
        <v>96</v>
      </c>
      <c r="M8" s="135">
        <v>18</v>
      </c>
    </row>
    <row r="9" spans="1:13" ht="12">
      <c r="A9" s="83" t="s">
        <v>12</v>
      </c>
      <c r="B9" s="84">
        <v>10198</v>
      </c>
      <c r="C9" s="128">
        <v>31.2</v>
      </c>
      <c r="D9" s="135">
        <v>302</v>
      </c>
      <c r="E9" s="135">
        <v>294</v>
      </c>
      <c r="F9" s="135">
        <v>83</v>
      </c>
      <c r="G9" s="85"/>
      <c r="H9" s="83" t="s">
        <v>13</v>
      </c>
      <c r="I9" s="127">
        <v>3574</v>
      </c>
      <c r="J9" s="130">
        <v>19.2</v>
      </c>
      <c r="K9" s="135">
        <v>124</v>
      </c>
      <c r="L9" s="136">
        <v>114</v>
      </c>
      <c r="M9" s="135">
        <v>23</v>
      </c>
    </row>
    <row r="10" spans="1:13" ht="12">
      <c r="A10" s="83" t="s">
        <v>14</v>
      </c>
      <c r="B10" s="84">
        <v>2486</v>
      </c>
      <c r="C10" s="128">
        <v>11.9</v>
      </c>
      <c r="D10" s="135">
        <v>146</v>
      </c>
      <c r="E10" s="135">
        <v>140</v>
      </c>
      <c r="F10" s="135">
        <v>17</v>
      </c>
      <c r="G10" s="85"/>
      <c r="H10" s="83" t="s">
        <v>15</v>
      </c>
      <c r="I10" s="127">
        <v>2458</v>
      </c>
      <c r="J10" s="130">
        <v>17.8</v>
      </c>
      <c r="K10" s="135">
        <v>139</v>
      </c>
      <c r="L10" s="136">
        <v>139</v>
      </c>
      <c r="M10" s="135">
        <v>11</v>
      </c>
    </row>
    <row r="11" spans="1:13" ht="12">
      <c r="A11" s="83" t="s">
        <v>16</v>
      </c>
      <c r="B11" s="84">
        <v>8656</v>
      </c>
      <c r="C11" s="128">
        <v>48.2</v>
      </c>
      <c r="D11" s="135">
        <v>211</v>
      </c>
      <c r="E11" s="135">
        <v>204</v>
      </c>
      <c r="F11" s="135">
        <v>67</v>
      </c>
      <c r="G11" s="85"/>
      <c r="H11" s="83" t="s">
        <v>17</v>
      </c>
      <c r="I11" s="127">
        <v>4808</v>
      </c>
      <c r="J11" s="130">
        <v>18.7</v>
      </c>
      <c r="K11" s="135">
        <v>173</v>
      </c>
      <c r="L11" s="136">
        <v>171</v>
      </c>
      <c r="M11" s="135">
        <v>23</v>
      </c>
    </row>
    <row r="12" spans="1:13" ht="12">
      <c r="A12" s="83" t="s">
        <v>18</v>
      </c>
      <c r="B12" s="84">
        <v>8159</v>
      </c>
      <c r="C12" s="128">
        <v>32.7</v>
      </c>
      <c r="D12" s="135">
        <v>209</v>
      </c>
      <c r="E12" s="135">
        <v>188</v>
      </c>
      <c r="F12" s="135">
        <v>63</v>
      </c>
      <c r="G12" s="85"/>
      <c r="H12" s="83" t="s">
        <v>19</v>
      </c>
      <c r="I12" s="127">
        <v>2190</v>
      </c>
      <c r="J12" s="130">
        <v>19.6</v>
      </c>
      <c r="K12" s="135">
        <v>85</v>
      </c>
      <c r="L12" s="136">
        <v>81</v>
      </c>
      <c r="M12" s="135">
        <v>14</v>
      </c>
    </row>
    <row r="13" spans="1:13" ht="12">
      <c r="A13" s="83" t="s">
        <v>20</v>
      </c>
      <c r="B13" s="84">
        <v>9705</v>
      </c>
      <c r="C13" s="128">
        <v>20.7</v>
      </c>
      <c r="D13" s="135">
        <v>311</v>
      </c>
      <c r="E13" s="135">
        <v>284</v>
      </c>
      <c r="F13" s="135">
        <v>63</v>
      </c>
      <c r="G13" s="85"/>
      <c r="H13" s="83" t="s">
        <v>21</v>
      </c>
      <c r="I13" s="74">
        <v>2877</v>
      </c>
      <c r="J13" s="130">
        <v>12.8</v>
      </c>
      <c r="K13" s="135">
        <v>156</v>
      </c>
      <c r="L13" s="136">
        <v>153</v>
      </c>
      <c r="M13" s="135">
        <v>23</v>
      </c>
    </row>
    <row r="14" spans="1:13" ht="12">
      <c r="A14" s="83" t="s">
        <v>22</v>
      </c>
      <c r="B14" s="84">
        <v>5527</v>
      </c>
      <c r="C14" s="128">
        <v>15</v>
      </c>
      <c r="D14" s="135">
        <v>322</v>
      </c>
      <c r="E14" s="135">
        <v>305</v>
      </c>
      <c r="F14" s="135">
        <v>41</v>
      </c>
      <c r="G14" s="92"/>
      <c r="H14" s="83" t="s">
        <v>23</v>
      </c>
      <c r="I14" s="74">
        <v>7005</v>
      </c>
      <c r="J14" s="130">
        <v>16.4</v>
      </c>
      <c r="K14" s="135">
        <v>254</v>
      </c>
      <c r="L14" s="136">
        <v>240</v>
      </c>
      <c r="M14" s="135">
        <v>41</v>
      </c>
    </row>
    <row r="15" spans="1:13" ht="12">
      <c r="A15" s="83" t="s">
        <v>24</v>
      </c>
      <c r="B15" s="84">
        <v>2857</v>
      </c>
      <c r="C15" s="128">
        <v>10.6</v>
      </c>
      <c r="D15" s="135">
        <v>231</v>
      </c>
      <c r="E15" s="135">
        <v>223</v>
      </c>
      <c r="F15" s="135">
        <v>26</v>
      </c>
      <c r="G15" s="85"/>
      <c r="H15" s="83" t="s">
        <v>25</v>
      </c>
      <c r="I15" s="74">
        <v>1413</v>
      </c>
      <c r="J15" s="130">
        <v>11.8</v>
      </c>
      <c r="K15" s="135">
        <v>84</v>
      </c>
      <c r="L15" s="136">
        <v>71</v>
      </c>
      <c r="M15" s="135">
        <v>8</v>
      </c>
    </row>
    <row r="16" spans="1:13" ht="12">
      <c r="A16" s="83" t="s">
        <v>26</v>
      </c>
      <c r="B16" s="84">
        <v>16408</v>
      </c>
      <c r="C16" s="128">
        <v>23.6</v>
      </c>
      <c r="D16" s="135">
        <v>503</v>
      </c>
      <c r="E16" s="135">
        <v>493</v>
      </c>
      <c r="F16" s="135">
        <v>130</v>
      </c>
      <c r="G16" s="85"/>
      <c r="H16" s="83" t="s">
        <v>27</v>
      </c>
      <c r="I16" s="74">
        <v>3159</v>
      </c>
      <c r="J16" s="130">
        <v>16.8</v>
      </c>
      <c r="K16" s="135">
        <v>137</v>
      </c>
      <c r="L16" s="136">
        <v>127</v>
      </c>
      <c r="M16" s="135">
        <v>20</v>
      </c>
    </row>
    <row r="17" spans="1:13" ht="12">
      <c r="A17" s="83" t="s">
        <v>28</v>
      </c>
      <c r="B17" s="84">
        <v>9821</v>
      </c>
      <c r="C17" s="128">
        <v>11.1</v>
      </c>
      <c r="D17" s="135">
        <v>622</v>
      </c>
      <c r="E17" s="135">
        <v>596</v>
      </c>
      <c r="F17" s="135">
        <v>86</v>
      </c>
      <c r="G17" s="85"/>
      <c r="H17" s="83" t="s">
        <v>29</v>
      </c>
      <c r="I17" s="74">
        <v>2088</v>
      </c>
      <c r="J17" s="130">
        <v>11.5</v>
      </c>
      <c r="K17" s="135">
        <v>133</v>
      </c>
      <c r="L17" s="136">
        <v>127</v>
      </c>
      <c r="M17" s="135">
        <v>14</v>
      </c>
    </row>
    <row r="18" spans="1:13" ht="12">
      <c r="A18" s="83" t="s">
        <v>30</v>
      </c>
      <c r="B18" s="84">
        <v>3050</v>
      </c>
      <c r="C18" s="128">
        <v>14.6</v>
      </c>
      <c r="D18" s="135">
        <v>185</v>
      </c>
      <c r="E18" s="135">
        <v>182</v>
      </c>
      <c r="F18" s="135">
        <v>27</v>
      </c>
      <c r="G18" s="85"/>
      <c r="H18" s="83" t="s">
        <v>31</v>
      </c>
      <c r="I18" s="74">
        <v>3065</v>
      </c>
      <c r="J18" s="130">
        <v>20</v>
      </c>
      <c r="K18" s="135">
        <v>111</v>
      </c>
      <c r="L18" s="136">
        <v>103</v>
      </c>
      <c r="M18" s="135">
        <v>17</v>
      </c>
    </row>
    <row r="19" spans="1:13" ht="12">
      <c r="A19" s="83" t="s">
        <v>32</v>
      </c>
      <c r="B19" s="84">
        <v>7179</v>
      </c>
      <c r="C19" s="128">
        <v>22.9</v>
      </c>
      <c r="D19" s="135">
        <v>305</v>
      </c>
      <c r="E19" s="135">
        <v>291</v>
      </c>
      <c r="F19" s="135">
        <v>53</v>
      </c>
      <c r="G19" s="85"/>
      <c r="H19" s="83" t="s">
        <v>33</v>
      </c>
      <c r="I19" s="74">
        <v>979</v>
      </c>
      <c r="J19" s="130">
        <v>8.1</v>
      </c>
      <c r="K19" s="135">
        <v>77</v>
      </c>
      <c r="L19" s="136">
        <v>76</v>
      </c>
      <c r="M19" s="135">
        <v>6</v>
      </c>
    </row>
    <row r="20" spans="1:13" ht="12">
      <c r="A20" s="83" t="s">
        <v>34</v>
      </c>
      <c r="B20" s="85">
        <v>7551</v>
      </c>
      <c r="C20" s="128">
        <v>13.7</v>
      </c>
      <c r="D20" s="135">
        <v>431</v>
      </c>
      <c r="E20" s="135">
        <v>417</v>
      </c>
      <c r="F20" s="135">
        <v>62</v>
      </c>
      <c r="G20" s="85"/>
      <c r="H20" s="83" t="s">
        <v>35</v>
      </c>
      <c r="I20" s="74">
        <v>903</v>
      </c>
      <c r="J20" s="130">
        <v>12</v>
      </c>
      <c r="K20" s="135">
        <v>54</v>
      </c>
      <c r="L20" s="136">
        <v>53</v>
      </c>
      <c r="M20" s="135">
        <v>6</v>
      </c>
    </row>
    <row r="21" spans="1:13" ht="12">
      <c r="A21" s="83" t="s">
        <v>36</v>
      </c>
      <c r="B21" s="84">
        <v>7078</v>
      </c>
      <c r="C21" s="128">
        <v>24.6</v>
      </c>
      <c r="D21" s="135">
        <v>252</v>
      </c>
      <c r="E21" s="135">
        <v>243</v>
      </c>
      <c r="F21" s="135">
        <v>61</v>
      </c>
      <c r="G21" s="85"/>
      <c r="H21" s="83" t="s">
        <v>37</v>
      </c>
      <c r="I21" s="74">
        <v>1100</v>
      </c>
      <c r="J21" s="130">
        <v>18.7</v>
      </c>
      <c r="K21" s="135">
        <v>52</v>
      </c>
      <c r="L21" s="136">
        <v>50</v>
      </c>
      <c r="M21" s="135">
        <v>9</v>
      </c>
    </row>
    <row r="22" spans="1:13" ht="12">
      <c r="A22" s="83" t="s">
        <v>38</v>
      </c>
      <c r="B22" s="84">
        <v>9679</v>
      </c>
      <c r="C22" s="128">
        <v>29</v>
      </c>
      <c r="D22" s="135">
        <v>324</v>
      </c>
      <c r="E22" s="135">
        <v>312</v>
      </c>
      <c r="F22" s="135">
        <v>90</v>
      </c>
      <c r="G22" s="92"/>
      <c r="H22" s="83" t="s">
        <v>39</v>
      </c>
      <c r="I22" s="74">
        <v>990</v>
      </c>
      <c r="J22" s="130">
        <v>12.6</v>
      </c>
      <c r="K22" s="135">
        <v>57</v>
      </c>
      <c r="L22" s="136">
        <v>44</v>
      </c>
      <c r="M22" s="135">
        <v>7</v>
      </c>
    </row>
    <row r="23" spans="1:13" ht="12">
      <c r="A23" s="83" t="s">
        <v>40</v>
      </c>
      <c r="B23" s="84">
        <v>6415</v>
      </c>
      <c r="C23" s="129">
        <v>31.4</v>
      </c>
      <c r="D23" s="135">
        <v>215</v>
      </c>
      <c r="E23" s="135">
        <v>214</v>
      </c>
      <c r="F23" s="135">
        <v>49</v>
      </c>
      <c r="G23" s="92"/>
      <c r="H23" s="83" t="s">
        <v>41</v>
      </c>
      <c r="I23" s="74">
        <v>1791</v>
      </c>
      <c r="J23" s="130">
        <v>21.3</v>
      </c>
      <c r="K23" s="135">
        <v>60</v>
      </c>
      <c r="L23" s="136">
        <v>58</v>
      </c>
      <c r="M23" s="135">
        <v>12</v>
      </c>
    </row>
    <row r="24" spans="1:13" ht="12">
      <c r="A24" s="83" t="s">
        <v>42</v>
      </c>
      <c r="B24" s="84">
        <v>18795</v>
      </c>
      <c r="C24" s="128">
        <v>35</v>
      </c>
      <c r="D24" s="135">
        <v>506</v>
      </c>
      <c r="E24" s="135">
        <v>499</v>
      </c>
      <c r="F24" s="135">
        <v>147</v>
      </c>
      <c r="G24" s="92"/>
      <c r="H24" s="83" t="s">
        <v>43</v>
      </c>
      <c r="I24" s="74">
        <v>2061</v>
      </c>
      <c r="J24" s="130">
        <v>27.8</v>
      </c>
      <c r="K24" s="135">
        <v>55</v>
      </c>
      <c r="L24" s="136">
        <v>50</v>
      </c>
      <c r="M24" s="135">
        <v>11</v>
      </c>
    </row>
    <row r="25" spans="1:13" ht="12">
      <c r="A25" s="83" t="s">
        <v>44</v>
      </c>
      <c r="B25" s="84">
        <v>16848</v>
      </c>
      <c r="C25" s="128">
        <v>23.5</v>
      </c>
      <c r="D25" s="135">
        <v>570</v>
      </c>
      <c r="E25" s="135">
        <v>562</v>
      </c>
      <c r="F25" s="135">
        <v>102</v>
      </c>
      <c r="G25" s="92"/>
      <c r="H25" s="83" t="s">
        <v>45</v>
      </c>
      <c r="I25" s="74">
        <v>2114</v>
      </c>
      <c r="J25" s="130">
        <v>18.3</v>
      </c>
      <c r="K25" s="135">
        <v>80</v>
      </c>
      <c r="L25" s="136">
        <v>60</v>
      </c>
      <c r="M25" s="135">
        <v>13</v>
      </c>
    </row>
    <row r="26" spans="1:13" ht="12">
      <c r="A26" s="83" t="s">
        <v>46</v>
      </c>
      <c r="B26" s="84">
        <v>26237</v>
      </c>
      <c r="C26" s="128">
        <v>38.3</v>
      </c>
      <c r="D26" s="135">
        <v>553</v>
      </c>
      <c r="E26" s="135">
        <v>538</v>
      </c>
      <c r="F26" s="135">
        <v>198</v>
      </c>
      <c r="G26" s="85"/>
      <c r="H26" s="83" t="s">
        <v>47</v>
      </c>
      <c r="I26" s="74">
        <v>1888</v>
      </c>
      <c r="J26" s="130">
        <v>26.8</v>
      </c>
      <c r="K26" s="135">
        <v>62</v>
      </c>
      <c r="L26" s="136">
        <v>62</v>
      </c>
      <c r="M26" s="135">
        <v>12</v>
      </c>
    </row>
    <row r="27" spans="1:13" ht="12">
      <c r="A27" s="83" t="s">
        <v>48</v>
      </c>
      <c r="B27" s="84">
        <v>12773</v>
      </c>
      <c r="C27" s="128">
        <v>29</v>
      </c>
      <c r="D27" s="135">
        <v>400</v>
      </c>
      <c r="E27" s="135">
        <v>385</v>
      </c>
      <c r="F27" s="135">
        <v>96</v>
      </c>
      <c r="G27" s="85"/>
      <c r="H27" s="83" t="s">
        <v>49</v>
      </c>
      <c r="I27" s="74">
        <v>2480</v>
      </c>
      <c r="J27" s="130">
        <v>17</v>
      </c>
      <c r="K27" s="135">
        <v>112</v>
      </c>
      <c r="L27" s="136">
        <v>84</v>
      </c>
      <c r="M27" s="135">
        <v>16</v>
      </c>
    </row>
    <row r="28" spans="1:13" ht="12">
      <c r="A28" s="83" t="s">
        <v>50</v>
      </c>
      <c r="B28" s="84">
        <v>20023</v>
      </c>
      <c r="C28" s="128">
        <v>29.7</v>
      </c>
      <c r="D28" s="135">
        <v>435</v>
      </c>
      <c r="E28" s="135">
        <v>431</v>
      </c>
      <c r="F28" s="135">
        <v>149</v>
      </c>
      <c r="G28" s="85"/>
      <c r="H28" s="83" t="s">
        <v>51</v>
      </c>
      <c r="I28" s="74">
        <v>1163</v>
      </c>
      <c r="J28" s="130">
        <v>13.5</v>
      </c>
      <c r="K28" s="135">
        <v>58</v>
      </c>
      <c r="L28" s="136">
        <v>58</v>
      </c>
      <c r="M28" s="135">
        <v>8</v>
      </c>
    </row>
    <row r="29" spans="1:13" ht="12">
      <c r="A29" s="83" t="s">
        <v>52</v>
      </c>
      <c r="B29" s="84">
        <f>SUM(B6:B28)</f>
        <v>213437</v>
      </c>
      <c r="C29" s="128">
        <f>AVERAGE(C6:C28)</f>
        <v>23.02173913043478</v>
      </c>
      <c r="D29" s="86">
        <f>SUM(D6:D28)</f>
        <v>7356</v>
      </c>
      <c r="E29" s="86">
        <f>SUM(E6:E28)</f>
        <v>7095</v>
      </c>
      <c r="F29" s="86">
        <f>SUM(F6:F28)</f>
        <v>1650</v>
      </c>
      <c r="G29" s="85"/>
      <c r="H29" s="83" t="s">
        <v>53</v>
      </c>
      <c r="I29" s="74">
        <v>739</v>
      </c>
      <c r="J29" s="130">
        <v>13.1</v>
      </c>
      <c r="K29" s="135">
        <v>50</v>
      </c>
      <c r="L29" s="136">
        <v>50</v>
      </c>
      <c r="M29" s="135">
        <v>6</v>
      </c>
    </row>
    <row r="30" spans="1:13" ht="12">
      <c r="A30" s="80"/>
      <c r="C30" s="77"/>
      <c r="D30" s="77"/>
      <c r="E30" s="77"/>
      <c r="F30" s="93"/>
      <c r="G30" s="93"/>
      <c r="H30" s="83" t="s">
        <v>54</v>
      </c>
      <c r="I30" s="74">
        <v>906</v>
      </c>
      <c r="J30" s="130">
        <v>11.2</v>
      </c>
      <c r="K30" s="135">
        <v>70</v>
      </c>
      <c r="L30" s="136">
        <v>69</v>
      </c>
      <c r="M30" s="135">
        <v>7</v>
      </c>
    </row>
    <row r="31" spans="6:13" ht="12">
      <c r="F31" s="94"/>
      <c r="G31" s="95"/>
      <c r="H31" s="83" t="s">
        <v>55</v>
      </c>
      <c r="I31" s="74">
        <v>3797</v>
      </c>
      <c r="J31" s="130">
        <v>19.1</v>
      </c>
      <c r="K31" s="135">
        <v>147</v>
      </c>
      <c r="L31" s="136">
        <v>122</v>
      </c>
      <c r="M31" s="135">
        <v>21</v>
      </c>
    </row>
    <row r="32" spans="1:13" ht="12">
      <c r="A32" s="132" t="s">
        <v>171</v>
      </c>
      <c r="C32" s="77"/>
      <c r="D32" s="77"/>
      <c r="E32" s="77"/>
      <c r="F32" s="93"/>
      <c r="G32" s="93"/>
      <c r="H32" s="83" t="s">
        <v>125</v>
      </c>
      <c r="I32" s="86">
        <f>SUM(I6:I31)</f>
        <v>72553</v>
      </c>
      <c r="J32" s="128">
        <f>AVERAGE(J6:J31)</f>
        <v>17.230769230769237</v>
      </c>
      <c r="K32" s="84">
        <f>SUM(K6:K31)</f>
        <v>3030</v>
      </c>
      <c r="L32" s="84">
        <f>SUM(L6:L31)</f>
        <v>2849</v>
      </c>
      <c r="M32" s="84">
        <f>SUM(M6:M31)</f>
        <v>427</v>
      </c>
    </row>
    <row r="33" spans="8:10" ht="12">
      <c r="H33" s="80"/>
      <c r="I33" s="77"/>
      <c r="J33" s="77"/>
    </row>
    <row r="34" ht="12">
      <c r="A34" s="88" t="s">
        <v>56</v>
      </c>
    </row>
    <row r="35" ht="12">
      <c r="A35" s="133" t="s">
        <v>191</v>
      </c>
    </row>
    <row r="36" ht="12">
      <c r="A36" s="133" t="s">
        <v>192</v>
      </c>
    </row>
  </sheetData>
  <sheetProtection/>
  <mergeCells count="6">
    <mergeCell ref="A4:A5"/>
    <mergeCell ref="H4:H5"/>
    <mergeCell ref="M4:M5"/>
    <mergeCell ref="D4:E4"/>
    <mergeCell ref="K4:L4"/>
    <mergeCell ref="F4:F5"/>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zoomScalePageLayoutView="0" workbookViewId="0" topLeftCell="A1">
      <selection activeCell="H19" sqref="H19"/>
    </sheetView>
  </sheetViews>
  <sheetFormatPr defaultColWidth="9.140625" defaultRowHeight="15"/>
  <cols>
    <col min="1" max="1" width="9.00390625" style="47" customWidth="1"/>
    <col min="2" max="2" width="6.28125" style="47" customWidth="1"/>
    <col min="3" max="3" width="10.00390625" style="47" customWidth="1"/>
    <col min="4" max="4" width="13.57421875" style="47" customWidth="1"/>
    <col min="5" max="5" width="13.57421875" style="122" customWidth="1"/>
    <col min="6" max="6" width="3.57421875" style="47" customWidth="1"/>
    <col min="7" max="7" width="10.8515625" style="47" customWidth="1"/>
    <col min="8" max="8" width="6.140625" style="47" customWidth="1"/>
    <col min="9" max="9" width="10.421875" style="47" customWidth="1"/>
    <col min="10" max="10" width="13.57421875" style="47" customWidth="1"/>
    <col min="11" max="11" width="13.57421875" style="122" customWidth="1"/>
    <col min="12" max="16384" width="9.00390625" style="47" customWidth="1"/>
  </cols>
  <sheetData>
    <row r="1" spans="1:11" ht="14.25">
      <c r="A1" s="54" t="s">
        <v>57</v>
      </c>
      <c r="B1" s="48"/>
      <c r="C1" s="48"/>
      <c r="D1" s="48"/>
      <c r="E1" s="121"/>
      <c r="F1" s="52"/>
      <c r="G1" s="49"/>
      <c r="H1" s="48"/>
      <c r="I1" s="48"/>
      <c r="J1" s="48"/>
      <c r="K1" s="121"/>
    </row>
    <row r="2" spans="1:11" ht="12">
      <c r="A2" s="49"/>
      <c r="B2" s="48"/>
      <c r="C2" s="48"/>
      <c r="D2" s="48"/>
      <c r="E2" s="121"/>
      <c r="F2" s="52"/>
      <c r="G2" s="49"/>
      <c r="H2" s="48"/>
      <c r="I2" s="48"/>
      <c r="J2" s="48"/>
      <c r="K2" s="121"/>
    </row>
    <row r="3" spans="1:12" s="123" customFormat="1" ht="25.5" customHeight="1">
      <c r="A3" s="202"/>
      <c r="B3" s="227" t="s">
        <v>199</v>
      </c>
      <c r="C3" s="199"/>
      <c r="D3" s="118" t="s">
        <v>161</v>
      </c>
      <c r="E3" s="156" t="s">
        <v>59</v>
      </c>
      <c r="F3" s="119"/>
      <c r="G3" s="204"/>
      <c r="H3" s="200" t="s">
        <v>58</v>
      </c>
      <c r="I3" s="201"/>
      <c r="J3" s="156" t="s">
        <v>129</v>
      </c>
      <c r="K3" s="157" t="s">
        <v>59</v>
      </c>
      <c r="L3" s="122"/>
    </row>
    <row r="4" spans="1:12" s="123" customFormat="1" ht="22.5">
      <c r="A4" s="203"/>
      <c r="B4" s="124" t="s">
        <v>60</v>
      </c>
      <c r="C4" s="125" t="s">
        <v>61</v>
      </c>
      <c r="D4" s="118" t="s">
        <v>62</v>
      </c>
      <c r="E4" s="156"/>
      <c r="F4" s="119"/>
      <c r="G4" s="205"/>
      <c r="H4" s="157" t="s">
        <v>60</v>
      </c>
      <c r="I4" s="158" t="s">
        <v>61</v>
      </c>
      <c r="J4" s="157" t="s">
        <v>62</v>
      </c>
      <c r="K4" s="157"/>
      <c r="L4" s="122"/>
    </row>
    <row r="5" spans="1:12" ht="12">
      <c r="A5" s="50" t="s">
        <v>6</v>
      </c>
      <c r="B5" s="12">
        <v>2</v>
      </c>
      <c r="C5" s="12">
        <v>2</v>
      </c>
      <c r="D5" s="60">
        <v>36</v>
      </c>
      <c r="E5" s="156" t="s">
        <v>63</v>
      </c>
      <c r="F5" s="55"/>
      <c r="G5" s="50" t="s">
        <v>7</v>
      </c>
      <c r="H5" s="159">
        <v>15</v>
      </c>
      <c r="I5" s="159">
        <v>15</v>
      </c>
      <c r="J5" s="60">
        <v>359</v>
      </c>
      <c r="K5" s="157"/>
      <c r="L5" s="65"/>
    </row>
    <row r="6" spans="1:12" ht="12">
      <c r="A6" s="50" t="s">
        <v>8</v>
      </c>
      <c r="B6" s="12">
        <v>4</v>
      </c>
      <c r="C6" s="12">
        <v>4</v>
      </c>
      <c r="D6" s="60">
        <v>45</v>
      </c>
      <c r="E6" s="156" t="s">
        <v>63</v>
      </c>
      <c r="F6" s="55"/>
      <c r="G6" s="50" t="s">
        <v>9</v>
      </c>
      <c r="H6" s="159">
        <v>6</v>
      </c>
      <c r="I6" s="159">
        <v>9</v>
      </c>
      <c r="J6" s="61">
        <v>108</v>
      </c>
      <c r="K6" s="157" t="s">
        <v>63</v>
      </c>
      <c r="L6" s="65"/>
    </row>
    <row r="7" spans="1:12" ht="12">
      <c r="A7" s="50" t="s">
        <v>10</v>
      </c>
      <c r="B7" s="12">
        <v>5</v>
      </c>
      <c r="C7" s="12">
        <v>5</v>
      </c>
      <c r="D7" s="61">
        <v>81</v>
      </c>
      <c r="E7" s="156" t="s">
        <v>63</v>
      </c>
      <c r="F7" s="55"/>
      <c r="G7" s="50" t="s">
        <v>11</v>
      </c>
      <c r="H7" s="159">
        <v>1</v>
      </c>
      <c r="I7" s="159">
        <v>7</v>
      </c>
      <c r="J7" s="60">
        <v>36</v>
      </c>
      <c r="K7" s="157"/>
      <c r="L7" s="65"/>
    </row>
    <row r="8" spans="1:12" ht="12">
      <c r="A8" s="50" t="s">
        <v>12</v>
      </c>
      <c r="B8" s="12">
        <v>10</v>
      </c>
      <c r="C8" s="12">
        <v>10</v>
      </c>
      <c r="D8" s="60">
        <v>135</v>
      </c>
      <c r="E8" s="156" t="s">
        <v>63</v>
      </c>
      <c r="F8" s="55"/>
      <c r="G8" s="50" t="s">
        <v>13</v>
      </c>
      <c r="H8" s="159">
        <v>7</v>
      </c>
      <c r="I8" s="159">
        <v>7</v>
      </c>
      <c r="J8" s="60">
        <v>116</v>
      </c>
      <c r="K8" s="157" t="s">
        <v>63</v>
      </c>
      <c r="L8" s="65"/>
    </row>
    <row r="9" spans="1:12" ht="12">
      <c r="A9" s="50" t="s">
        <v>14</v>
      </c>
      <c r="B9" s="12">
        <v>8</v>
      </c>
      <c r="C9" s="12">
        <v>8</v>
      </c>
      <c r="D9" s="60">
        <v>104</v>
      </c>
      <c r="E9" s="156" t="s">
        <v>63</v>
      </c>
      <c r="F9" s="55"/>
      <c r="G9" s="50" t="s">
        <v>15</v>
      </c>
      <c r="H9" s="159">
        <v>3</v>
      </c>
      <c r="I9" s="159">
        <v>5</v>
      </c>
      <c r="J9" s="60">
        <v>81</v>
      </c>
      <c r="K9" s="157"/>
      <c r="L9" s="65"/>
    </row>
    <row r="10" spans="1:12" ht="12">
      <c r="A10" s="50" t="s">
        <v>16</v>
      </c>
      <c r="B10" s="12">
        <v>7</v>
      </c>
      <c r="C10" s="12">
        <v>7</v>
      </c>
      <c r="D10" s="60">
        <v>108</v>
      </c>
      <c r="E10" s="156" t="s">
        <v>63</v>
      </c>
      <c r="F10" s="55"/>
      <c r="G10" s="50" t="s">
        <v>17</v>
      </c>
      <c r="H10" s="159">
        <v>11</v>
      </c>
      <c r="I10" s="159">
        <v>11</v>
      </c>
      <c r="J10" s="60">
        <v>150</v>
      </c>
      <c r="K10" s="157" t="s">
        <v>63</v>
      </c>
      <c r="L10" s="65"/>
    </row>
    <row r="11" spans="1:12" ht="12">
      <c r="A11" s="50" t="s">
        <v>18</v>
      </c>
      <c r="B11" s="12">
        <v>9</v>
      </c>
      <c r="C11" s="12">
        <v>9</v>
      </c>
      <c r="D11" s="60">
        <v>207</v>
      </c>
      <c r="E11" s="156" t="s">
        <v>63</v>
      </c>
      <c r="F11" s="55"/>
      <c r="G11" s="50" t="s">
        <v>19</v>
      </c>
      <c r="H11" s="159">
        <v>3</v>
      </c>
      <c r="I11" s="159">
        <v>3</v>
      </c>
      <c r="J11" s="61">
        <v>42</v>
      </c>
      <c r="K11" s="157" t="s">
        <v>63</v>
      </c>
      <c r="L11" s="65"/>
    </row>
    <row r="12" spans="1:12" ht="12">
      <c r="A12" s="50" t="s">
        <v>20</v>
      </c>
      <c r="B12" s="12">
        <v>8</v>
      </c>
      <c r="C12" s="12">
        <v>21</v>
      </c>
      <c r="D12" s="60">
        <v>306</v>
      </c>
      <c r="E12" s="156" t="s">
        <v>63</v>
      </c>
      <c r="F12" s="55"/>
      <c r="G12" s="50" t="s">
        <v>21</v>
      </c>
      <c r="H12" s="159">
        <v>10</v>
      </c>
      <c r="I12" s="159">
        <v>10</v>
      </c>
      <c r="J12" s="60">
        <v>153</v>
      </c>
      <c r="K12" s="157" t="s">
        <v>63</v>
      </c>
      <c r="L12" s="65"/>
    </row>
    <row r="13" spans="1:12" ht="12">
      <c r="A13" s="50" t="s">
        <v>22</v>
      </c>
      <c r="B13" s="12">
        <v>1</v>
      </c>
      <c r="C13" s="12">
        <v>22</v>
      </c>
      <c r="D13" s="60">
        <v>114</v>
      </c>
      <c r="E13" s="156" t="s">
        <v>63</v>
      </c>
      <c r="F13" s="55"/>
      <c r="G13" s="50" t="s">
        <v>23</v>
      </c>
      <c r="H13" s="159">
        <v>12</v>
      </c>
      <c r="I13" s="159">
        <v>12</v>
      </c>
      <c r="J13" s="60">
        <v>306</v>
      </c>
      <c r="K13" s="157" t="s">
        <v>63</v>
      </c>
      <c r="L13" s="65"/>
    </row>
    <row r="14" spans="1:12" ht="12">
      <c r="A14" s="50" t="s">
        <v>24</v>
      </c>
      <c r="B14" s="12">
        <v>5</v>
      </c>
      <c r="C14" s="12">
        <v>15</v>
      </c>
      <c r="D14" s="60">
        <v>171</v>
      </c>
      <c r="E14" s="156" t="s">
        <v>63</v>
      </c>
      <c r="F14" s="55"/>
      <c r="G14" s="50" t="s">
        <v>25</v>
      </c>
      <c r="H14" s="159">
        <v>4</v>
      </c>
      <c r="I14" s="159">
        <v>4</v>
      </c>
      <c r="J14" s="60">
        <v>47</v>
      </c>
      <c r="K14" s="157" t="s">
        <v>63</v>
      </c>
      <c r="L14" s="65"/>
    </row>
    <row r="15" spans="1:12" ht="12">
      <c r="A15" s="50" t="s">
        <v>26</v>
      </c>
      <c r="B15" s="12">
        <v>20</v>
      </c>
      <c r="C15" s="12">
        <v>20</v>
      </c>
      <c r="D15" s="60">
        <v>584</v>
      </c>
      <c r="E15" s="156" t="s">
        <v>63</v>
      </c>
      <c r="F15" s="55"/>
      <c r="G15" s="50" t="s">
        <v>27</v>
      </c>
      <c r="H15" s="159">
        <v>5</v>
      </c>
      <c r="I15" s="159">
        <v>5</v>
      </c>
      <c r="J15" s="60">
        <v>135</v>
      </c>
      <c r="K15" s="157"/>
      <c r="L15" s="65"/>
    </row>
    <row r="16" spans="1:12" ht="12">
      <c r="A16" s="50" t="s">
        <v>28</v>
      </c>
      <c r="B16" s="12">
        <v>27</v>
      </c>
      <c r="C16" s="12">
        <v>27</v>
      </c>
      <c r="D16" s="60">
        <v>630</v>
      </c>
      <c r="E16" s="156" t="s">
        <v>63</v>
      </c>
      <c r="F16" s="55"/>
      <c r="G16" s="50" t="s">
        <v>29</v>
      </c>
      <c r="H16" s="159">
        <v>9</v>
      </c>
      <c r="I16" s="159">
        <v>9</v>
      </c>
      <c r="J16" s="60">
        <v>81</v>
      </c>
      <c r="K16" s="157" t="s">
        <v>63</v>
      </c>
      <c r="L16" s="65"/>
    </row>
    <row r="17" spans="1:12" ht="12">
      <c r="A17" s="50" t="s">
        <v>30</v>
      </c>
      <c r="B17" s="12">
        <v>11</v>
      </c>
      <c r="C17" s="12">
        <v>11</v>
      </c>
      <c r="D17" s="60">
        <v>83</v>
      </c>
      <c r="E17" s="156" t="s">
        <v>63</v>
      </c>
      <c r="F17" s="55"/>
      <c r="G17" s="50" t="s">
        <v>31</v>
      </c>
      <c r="H17" s="159">
        <v>5</v>
      </c>
      <c r="I17" s="159">
        <v>5</v>
      </c>
      <c r="J17" s="60">
        <v>90</v>
      </c>
      <c r="K17" s="157" t="s">
        <v>63</v>
      </c>
      <c r="L17" s="65"/>
    </row>
    <row r="18" spans="1:12" ht="12">
      <c r="A18" s="50" t="s">
        <v>32</v>
      </c>
      <c r="B18" s="12">
        <v>8</v>
      </c>
      <c r="C18" s="12">
        <v>8</v>
      </c>
      <c r="D18" s="60">
        <v>235</v>
      </c>
      <c r="E18" s="156" t="s">
        <v>63</v>
      </c>
      <c r="F18" s="55"/>
      <c r="G18" s="50" t="s">
        <v>33</v>
      </c>
      <c r="H18" s="159">
        <v>7</v>
      </c>
      <c r="I18" s="159">
        <v>7</v>
      </c>
      <c r="J18" s="60">
        <v>84</v>
      </c>
      <c r="K18" s="157" t="s">
        <v>63</v>
      </c>
      <c r="L18" s="65"/>
    </row>
    <row r="19" spans="1:12" ht="12">
      <c r="A19" s="50" t="s">
        <v>34</v>
      </c>
      <c r="B19" s="12">
        <v>20</v>
      </c>
      <c r="C19" s="12">
        <v>20</v>
      </c>
      <c r="D19" s="60">
        <v>319</v>
      </c>
      <c r="E19" s="156" t="s">
        <v>63</v>
      </c>
      <c r="F19" s="55"/>
      <c r="G19" s="50" t="s">
        <v>35</v>
      </c>
      <c r="H19" s="159">
        <v>1</v>
      </c>
      <c r="I19" s="159">
        <v>1</v>
      </c>
      <c r="J19" s="60">
        <v>51</v>
      </c>
      <c r="K19" s="157" t="s">
        <v>63</v>
      </c>
      <c r="L19" s="65"/>
    </row>
    <row r="20" spans="1:12" ht="12">
      <c r="A20" s="50" t="s">
        <v>36</v>
      </c>
      <c r="B20" s="12">
        <v>8</v>
      </c>
      <c r="C20" s="12">
        <v>8</v>
      </c>
      <c r="D20" s="60">
        <v>140</v>
      </c>
      <c r="E20" s="156" t="s">
        <v>63</v>
      </c>
      <c r="F20" s="55"/>
      <c r="G20" s="51" t="s">
        <v>37</v>
      </c>
      <c r="H20" s="159">
        <v>1</v>
      </c>
      <c r="I20" s="159">
        <v>4</v>
      </c>
      <c r="J20" s="159">
        <v>9</v>
      </c>
      <c r="K20" s="157"/>
      <c r="L20" s="65"/>
    </row>
    <row r="21" spans="1:12" ht="12">
      <c r="A21" s="50" t="s">
        <v>38</v>
      </c>
      <c r="B21" s="12">
        <v>15</v>
      </c>
      <c r="C21" s="12">
        <v>15</v>
      </c>
      <c r="D21" s="60">
        <v>258</v>
      </c>
      <c r="E21" s="156" t="s">
        <v>63</v>
      </c>
      <c r="F21" s="55"/>
      <c r="G21" s="51" t="s">
        <v>39</v>
      </c>
      <c r="H21" s="159">
        <v>3</v>
      </c>
      <c r="I21" s="159">
        <v>3</v>
      </c>
      <c r="J21" s="61">
        <v>27</v>
      </c>
      <c r="K21" s="157"/>
      <c r="L21" s="65"/>
    </row>
    <row r="22" spans="1:12" ht="12">
      <c r="A22" s="50" t="s">
        <v>40</v>
      </c>
      <c r="B22" s="12">
        <v>7</v>
      </c>
      <c r="C22" s="12">
        <v>7</v>
      </c>
      <c r="D22" s="60">
        <v>232</v>
      </c>
      <c r="E22" s="156" t="s">
        <v>63</v>
      </c>
      <c r="F22" s="55"/>
      <c r="G22" s="51" t="s">
        <v>41</v>
      </c>
      <c r="H22" s="159">
        <v>3</v>
      </c>
      <c r="I22" s="159">
        <v>3</v>
      </c>
      <c r="J22" s="61">
        <v>33</v>
      </c>
      <c r="K22" s="157" t="s">
        <v>63</v>
      </c>
      <c r="L22" s="65"/>
    </row>
    <row r="23" spans="1:12" ht="12">
      <c r="A23" s="50" t="s">
        <v>42</v>
      </c>
      <c r="B23" s="12">
        <v>16</v>
      </c>
      <c r="C23" s="12">
        <v>16</v>
      </c>
      <c r="D23" s="60">
        <v>395</v>
      </c>
      <c r="E23" s="156" t="s">
        <v>63</v>
      </c>
      <c r="F23" s="55"/>
      <c r="G23" s="51" t="s">
        <v>43</v>
      </c>
      <c r="H23" s="159">
        <v>3</v>
      </c>
      <c r="I23" s="159">
        <v>4</v>
      </c>
      <c r="J23" s="60">
        <v>45</v>
      </c>
      <c r="K23" s="157" t="s">
        <v>63</v>
      </c>
      <c r="L23" s="65"/>
    </row>
    <row r="24" spans="1:12" ht="13.5" customHeight="1">
      <c r="A24" s="50" t="s">
        <v>44</v>
      </c>
      <c r="B24" s="12">
        <v>4</v>
      </c>
      <c r="C24" s="12">
        <v>28</v>
      </c>
      <c r="D24" s="60">
        <v>474</v>
      </c>
      <c r="E24" s="156" t="s">
        <v>63</v>
      </c>
      <c r="F24" s="55"/>
      <c r="G24" s="51" t="s">
        <v>45</v>
      </c>
      <c r="H24" s="159">
        <v>3</v>
      </c>
      <c r="I24" s="159">
        <v>4</v>
      </c>
      <c r="J24" s="61">
        <v>72</v>
      </c>
      <c r="K24" s="157" t="s">
        <v>63</v>
      </c>
      <c r="L24" s="65"/>
    </row>
    <row r="25" spans="1:12" ht="12">
      <c r="A25" s="50" t="s">
        <v>46</v>
      </c>
      <c r="B25" s="12">
        <v>25</v>
      </c>
      <c r="C25" s="12">
        <v>25</v>
      </c>
      <c r="D25" s="60">
        <v>614</v>
      </c>
      <c r="E25" s="156" t="s">
        <v>63</v>
      </c>
      <c r="F25" s="55"/>
      <c r="G25" s="51" t="s">
        <v>47</v>
      </c>
      <c r="H25" s="159">
        <v>4</v>
      </c>
      <c r="I25" s="159">
        <v>4</v>
      </c>
      <c r="J25" s="61">
        <v>27</v>
      </c>
      <c r="K25" s="157" t="s">
        <v>63</v>
      </c>
      <c r="L25" s="65"/>
    </row>
    <row r="26" spans="1:12" ht="13.5" customHeight="1">
      <c r="A26" s="50" t="s">
        <v>48</v>
      </c>
      <c r="B26" s="12">
        <v>13</v>
      </c>
      <c r="C26" s="12">
        <v>13</v>
      </c>
      <c r="D26" s="60">
        <v>468</v>
      </c>
      <c r="E26" s="156" t="s">
        <v>63</v>
      </c>
      <c r="F26" s="55"/>
      <c r="G26" s="51" t="s">
        <v>49</v>
      </c>
      <c r="H26" s="159">
        <v>6</v>
      </c>
      <c r="I26" s="159">
        <v>6</v>
      </c>
      <c r="J26" s="60">
        <v>108</v>
      </c>
      <c r="K26" s="157" t="s">
        <v>63</v>
      </c>
      <c r="L26" s="65"/>
    </row>
    <row r="27" spans="1:12" ht="12">
      <c r="A27" s="50" t="s">
        <v>50</v>
      </c>
      <c r="B27" s="12">
        <v>18</v>
      </c>
      <c r="C27" s="12">
        <v>18</v>
      </c>
      <c r="D27" s="60">
        <v>516</v>
      </c>
      <c r="E27" s="156" t="s">
        <v>63</v>
      </c>
      <c r="F27" s="55"/>
      <c r="G27" s="51" t="s">
        <v>51</v>
      </c>
      <c r="H27" s="159">
        <v>4</v>
      </c>
      <c r="I27" s="159">
        <v>4</v>
      </c>
      <c r="J27" s="60">
        <v>24</v>
      </c>
      <c r="K27" s="157" t="s">
        <v>63</v>
      </c>
      <c r="L27" s="65"/>
    </row>
    <row r="28" spans="1:12" ht="12">
      <c r="A28" s="59"/>
      <c r="B28" s="56"/>
      <c r="C28" s="56"/>
      <c r="D28" s="56"/>
      <c r="E28" s="69"/>
      <c r="F28" s="160"/>
      <c r="G28" s="51" t="s">
        <v>53</v>
      </c>
      <c r="H28" s="159">
        <v>2</v>
      </c>
      <c r="I28" s="159">
        <v>2</v>
      </c>
      <c r="J28" s="61">
        <v>18</v>
      </c>
      <c r="K28" s="157" t="s">
        <v>63</v>
      </c>
      <c r="L28" s="65"/>
    </row>
    <row r="29" spans="1:12" ht="12">
      <c r="A29" s="8" t="s">
        <v>172</v>
      </c>
      <c r="B29" s="48"/>
      <c r="C29" s="48"/>
      <c r="D29" s="48"/>
      <c r="E29" s="69"/>
      <c r="F29" s="161"/>
      <c r="G29" s="51" t="s">
        <v>54</v>
      </c>
      <c r="H29" s="159">
        <v>2</v>
      </c>
      <c r="I29" s="159">
        <v>3</v>
      </c>
      <c r="J29" s="61">
        <v>27</v>
      </c>
      <c r="K29" s="157" t="s">
        <v>63</v>
      </c>
      <c r="L29" s="65"/>
    </row>
    <row r="30" spans="1:12" ht="12">
      <c r="A30" s="2" t="s">
        <v>173</v>
      </c>
      <c r="B30" s="48"/>
      <c r="C30" s="48"/>
      <c r="D30" s="48"/>
      <c r="E30" s="121"/>
      <c r="F30" s="161"/>
      <c r="G30" s="51" t="s">
        <v>55</v>
      </c>
      <c r="H30" s="159">
        <v>8</v>
      </c>
      <c r="I30" s="159">
        <v>8</v>
      </c>
      <c r="J30" s="60">
        <v>152</v>
      </c>
      <c r="K30" s="157" t="s">
        <v>63</v>
      </c>
      <c r="L30" s="65"/>
    </row>
    <row r="31" spans="1:12" ht="12">
      <c r="A31" s="206" t="s">
        <v>185</v>
      </c>
      <c r="B31" s="206"/>
      <c r="C31" s="206"/>
      <c r="D31" s="206"/>
      <c r="E31" s="206"/>
      <c r="F31" s="161"/>
      <c r="G31" s="162"/>
      <c r="H31" s="162"/>
      <c r="I31" s="162"/>
      <c r="J31" s="162"/>
      <c r="L31" s="65"/>
    </row>
    <row r="32" spans="1:12" ht="12">
      <c r="A32" s="206"/>
      <c r="B32" s="206"/>
      <c r="C32" s="206"/>
      <c r="D32" s="206"/>
      <c r="E32" s="206"/>
      <c r="F32" s="160"/>
      <c r="G32" s="163"/>
      <c r="H32" s="162"/>
      <c r="I32" s="162"/>
      <c r="J32" s="162"/>
      <c r="K32" s="131"/>
      <c r="L32" s="65"/>
    </row>
    <row r="33" spans="1:11" ht="12">
      <c r="A33" s="49" t="s">
        <v>56</v>
      </c>
      <c r="B33" s="56"/>
      <c r="C33" s="56"/>
      <c r="D33" s="56"/>
      <c r="E33" s="69"/>
      <c r="F33" s="56"/>
      <c r="G33" s="58"/>
      <c r="H33" s="57"/>
      <c r="I33" s="57"/>
      <c r="J33" s="57"/>
      <c r="K33" s="131"/>
    </row>
    <row r="34" spans="1:11" ht="12">
      <c r="A34" s="4" t="s">
        <v>162</v>
      </c>
      <c r="B34" s="56"/>
      <c r="C34" s="56"/>
      <c r="D34" s="56"/>
      <c r="E34" s="69"/>
      <c r="F34" s="56"/>
      <c r="G34" s="58"/>
      <c r="H34" s="57"/>
      <c r="I34" s="57"/>
      <c r="J34" s="57"/>
      <c r="K34" s="131"/>
    </row>
    <row r="35" spans="1:11" ht="12">
      <c r="A35" s="4" t="s">
        <v>193</v>
      </c>
      <c r="B35" s="48"/>
      <c r="C35" s="48"/>
      <c r="D35" s="48"/>
      <c r="E35" s="121"/>
      <c r="F35" s="52"/>
      <c r="G35" s="49"/>
      <c r="H35" s="48"/>
      <c r="I35" s="48"/>
      <c r="J35" s="48"/>
      <c r="K35" s="121"/>
    </row>
    <row r="36" spans="1:11" ht="13.5" customHeight="1">
      <c r="A36" s="49"/>
      <c r="B36" s="48"/>
      <c r="C36" s="48"/>
      <c r="D36" s="48"/>
      <c r="E36" s="121"/>
      <c r="F36" s="52"/>
      <c r="G36" s="49"/>
      <c r="H36" s="48"/>
      <c r="I36" s="48"/>
      <c r="J36" s="48"/>
      <c r="K36" s="121"/>
    </row>
  </sheetData>
  <sheetProtection/>
  <mergeCells count="5">
    <mergeCell ref="B3:C3"/>
    <mergeCell ref="H3:I3"/>
    <mergeCell ref="A3:A4"/>
    <mergeCell ref="G3:G4"/>
    <mergeCell ref="A31:E32"/>
  </mergeCells>
  <dataValidations count="1">
    <dataValidation allowBlank="1" showInputMessage="1" showErrorMessage="1" imeMode="on" sqref="J21:J30 D5:D16 D18:D24 D27 J5:J19"/>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F28" sqref="F28"/>
    </sheetView>
  </sheetViews>
  <sheetFormatPr defaultColWidth="9.140625" defaultRowHeight="15"/>
  <cols>
    <col min="1" max="6" width="9.00390625" style="64" customWidth="1"/>
    <col min="7" max="7" width="8.8515625" style="64" customWidth="1"/>
    <col min="8" max="16384" width="9.00390625" style="64" customWidth="1"/>
  </cols>
  <sheetData>
    <row r="1" spans="1:14" ht="14.25">
      <c r="A1" s="164" t="s">
        <v>156</v>
      </c>
      <c r="B1" s="34"/>
      <c r="C1" s="34"/>
      <c r="D1" s="34"/>
      <c r="E1" s="34"/>
      <c r="F1" s="34"/>
      <c r="G1" s="34"/>
      <c r="H1" s="34"/>
      <c r="I1" s="34"/>
      <c r="J1" s="34"/>
      <c r="K1" s="34"/>
      <c r="L1" s="34"/>
      <c r="M1" s="34"/>
      <c r="N1" s="34"/>
    </row>
    <row r="2" spans="1:14" ht="12">
      <c r="A2" s="165"/>
      <c r="B2" s="34"/>
      <c r="C2" s="34"/>
      <c r="D2" s="34"/>
      <c r="E2" s="34"/>
      <c r="F2" s="34"/>
      <c r="G2" s="34"/>
      <c r="H2" s="34"/>
      <c r="I2" s="34"/>
      <c r="J2" s="34"/>
      <c r="K2" s="34"/>
      <c r="L2" s="34"/>
      <c r="M2" s="34"/>
      <c r="N2" s="34"/>
    </row>
    <row r="3" spans="1:14" s="121" customFormat="1" ht="25.5" customHeight="1">
      <c r="A3" s="207"/>
      <c r="B3" s="209" t="s">
        <v>64</v>
      </c>
      <c r="C3" s="213"/>
      <c r="D3" s="210"/>
      <c r="E3" s="209" t="s">
        <v>65</v>
      </c>
      <c r="F3" s="210"/>
      <c r="G3" s="73" t="s">
        <v>186</v>
      </c>
      <c r="H3" s="73" t="s">
        <v>131</v>
      </c>
      <c r="I3" s="73" t="s">
        <v>187</v>
      </c>
      <c r="J3" s="211" t="s">
        <v>66</v>
      </c>
      <c r="K3" s="212"/>
      <c r="L3" s="46" t="s">
        <v>67</v>
      </c>
      <c r="M3" s="46" t="s">
        <v>68</v>
      </c>
      <c r="N3" s="46" t="s">
        <v>69</v>
      </c>
    </row>
    <row r="4" spans="1:14" s="121" customFormat="1" ht="24">
      <c r="A4" s="208"/>
      <c r="B4" s="46" t="s">
        <v>132</v>
      </c>
      <c r="C4" s="68" t="s">
        <v>141</v>
      </c>
      <c r="D4" s="68" t="s">
        <v>140</v>
      </c>
      <c r="E4" s="46" t="s">
        <v>60</v>
      </c>
      <c r="F4" s="46" t="s">
        <v>139</v>
      </c>
      <c r="G4" s="46" t="s">
        <v>130</v>
      </c>
      <c r="H4" s="46" t="s">
        <v>132</v>
      </c>
      <c r="I4" s="46" t="s">
        <v>188</v>
      </c>
      <c r="J4" s="15" t="s">
        <v>60</v>
      </c>
      <c r="K4" s="15" t="s">
        <v>141</v>
      </c>
      <c r="L4" s="46" t="s">
        <v>60</v>
      </c>
      <c r="M4" s="46" t="s">
        <v>142</v>
      </c>
      <c r="N4" s="46"/>
    </row>
    <row r="5" spans="1:14" ht="12">
      <c r="A5" s="5" t="s">
        <v>133</v>
      </c>
      <c r="B5" s="9">
        <v>7</v>
      </c>
      <c r="C5" s="9">
        <v>565</v>
      </c>
      <c r="D5" s="9">
        <v>611</v>
      </c>
      <c r="E5" s="9">
        <v>10</v>
      </c>
      <c r="F5" s="9">
        <v>315</v>
      </c>
      <c r="G5" s="43">
        <v>1</v>
      </c>
      <c r="H5" s="137">
        <v>12</v>
      </c>
      <c r="I5" s="137" t="s">
        <v>144</v>
      </c>
      <c r="J5" s="62">
        <v>13</v>
      </c>
      <c r="K5" s="63">
        <v>654</v>
      </c>
      <c r="L5" s="9">
        <v>4</v>
      </c>
      <c r="M5" s="9">
        <v>0</v>
      </c>
      <c r="N5" s="166" t="s">
        <v>134</v>
      </c>
    </row>
    <row r="6" spans="1:14" ht="12">
      <c r="A6" s="5" t="s">
        <v>8</v>
      </c>
      <c r="B6" s="9">
        <v>22</v>
      </c>
      <c r="C6" s="9">
        <v>2179</v>
      </c>
      <c r="D6" s="9">
        <v>2075</v>
      </c>
      <c r="E6" s="9">
        <v>17</v>
      </c>
      <c r="F6" s="9">
        <v>744</v>
      </c>
      <c r="G6" s="44">
        <v>3</v>
      </c>
      <c r="H6" s="137">
        <v>16</v>
      </c>
      <c r="I6" s="137">
        <v>3</v>
      </c>
      <c r="J6" s="62">
        <v>11</v>
      </c>
      <c r="K6" s="63">
        <v>440</v>
      </c>
      <c r="L6" s="9">
        <v>8</v>
      </c>
      <c r="M6" s="9">
        <v>135</v>
      </c>
      <c r="N6" s="166" t="s">
        <v>135</v>
      </c>
    </row>
    <row r="7" spans="1:14" ht="12">
      <c r="A7" s="5" t="s">
        <v>10</v>
      </c>
      <c r="B7" s="9">
        <v>27</v>
      </c>
      <c r="C7" s="9">
        <v>2683</v>
      </c>
      <c r="D7" s="9">
        <v>2659</v>
      </c>
      <c r="E7" s="9">
        <v>21</v>
      </c>
      <c r="F7" s="9">
        <v>770</v>
      </c>
      <c r="G7" s="44">
        <v>4</v>
      </c>
      <c r="H7" s="137">
        <v>30</v>
      </c>
      <c r="I7" s="137" t="s">
        <v>144</v>
      </c>
      <c r="J7" s="62">
        <v>22</v>
      </c>
      <c r="K7" s="63">
        <v>1198</v>
      </c>
      <c r="L7" s="9">
        <v>11</v>
      </c>
      <c r="M7" s="9">
        <v>45</v>
      </c>
      <c r="N7" s="166" t="s">
        <v>135</v>
      </c>
    </row>
    <row r="8" spans="1:14" ht="12">
      <c r="A8" s="5" t="s">
        <v>12</v>
      </c>
      <c r="B8" s="9">
        <v>38</v>
      </c>
      <c r="C8" s="9">
        <v>3931</v>
      </c>
      <c r="D8" s="9">
        <v>3880</v>
      </c>
      <c r="E8" s="9">
        <v>22</v>
      </c>
      <c r="F8" s="9">
        <v>843</v>
      </c>
      <c r="G8" s="44">
        <v>5</v>
      </c>
      <c r="H8" s="137">
        <v>35</v>
      </c>
      <c r="I8" s="137">
        <v>12</v>
      </c>
      <c r="J8" s="62">
        <v>29</v>
      </c>
      <c r="K8" s="63">
        <v>1247</v>
      </c>
      <c r="L8" s="9">
        <v>20</v>
      </c>
      <c r="M8" s="9">
        <v>152</v>
      </c>
      <c r="N8" s="166" t="s">
        <v>135</v>
      </c>
    </row>
    <row r="9" spans="1:14" ht="12">
      <c r="A9" s="5" t="s">
        <v>14</v>
      </c>
      <c r="B9" s="9">
        <v>31</v>
      </c>
      <c r="C9" s="9">
        <v>2620</v>
      </c>
      <c r="D9" s="9">
        <v>2619</v>
      </c>
      <c r="E9" s="9">
        <v>8</v>
      </c>
      <c r="F9" s="9">
        <v>286</v>
      </c>
      <c r="G9" s="44">
        <v>2</v>
      </c>
      <c r="H9" s="137">
        <v>28</v>
      </c>
      <c r="I9" s="137" t="s">
        <v>144</v>
      </c>
      <c r="J9" s="62">
        <v>27</v>
      </c>
      <c r="K9" s="63">
        <v>1208</v>
      </c>
      <c r="L9" s="9">
        <v>16</v>
      </c>
      <c r="M9" s="9">
        <v>104</v>
      </c>
      <c r="N9" s="166" t="s">
        <v>135</v>
      </c>
    </row>
    <row r="10" spans="1:14" ht="12">
      <c r="A10" s="5" t="s">
        <v>16</v>
      </c>
      <c r="B10" s="9">
        <v>23</v>
      </c>
      <c r="C10" s="9">
        <v>2056</v>
      </c>
      <c r="D10" s="9">
        <v>2029</v>
      </c>
      <c r="E10" s="9">
        <v>11</v>
      </c>
      <c r="F10" s="9">
        <v>338</v>
      </c>
      <c r="G10" s="44">
        <v>1</v>
      </c>
      <c r="H10" s="138">
        <v>21</v>
      </c>
      <c r="I10" s="138">
        <v>3</v>
      </c>
      <c r="J10" s="62">
        <v>21</v>
      </c>
      <c r="K10" s="63">
        <v>882</v>
      </c>
      <c r="L10" s="9">
        <v>7</v>
      </c>
      <c r="M10" s="9">
        <v>126</v>
      </c>
      <c r="N10" s="166" t="s">
        <v>135</v>
      </c>
    </row>
    <row r="11" spans="1:14" ht="12">
      <c r="A11" s="5" t="s">
        <v>18</v>
      </c>
      <c r="B11" s="9">
        <v>43</v>
      </c>
      <c r="C11" s="9">
        <v>4284</v>
      </c>
      <c r="D11" s="9">
        <v>4238</v>
      </c>
      <c r="E11" s="9">
        <v>14</v>
      </c>
      <c r="F11" s="9">
        <v>451</v>
      </c>
      <c r="G11" s="44">
        <v>1</v>
      </c>
      <c r="H11" s="137">
        <v>16</v>
      </c>
      <c r="I11" s="137">
        <v>1</v>
      </c>
      <c r="J11" s="62">
        <v>36</v>
      </c>
      <c r="K11" s="63">
        <v>1676</v>
      </c>
      <c r="L11" s="9">
        <v>16</v>
      </c>
      <c r="M11" s="9">
        <v>157</v>
      </c>
      <c r="N11" s="166" t="s">
        <v>134</v>
      </c>
    </row>
    <row r="12" spans="1:14" ht="12">
      <c r="A12" s="5" t="s">
        <v>20</v>
      </c>
      <c r="B12" s="9">
        <v>77</v>
      </c>
      <c r="C12" s="9">
        <v>7635</v>
      </c>
      <c r="D12" s="9">
        <v>7576</v>
      </c>
      <c r="E12" s="9">
        <v>65</v>
      </c>
      <c r="F12" s="9">
        <v>2289</v>
      </c>
      <c r="G12" s="44">
        <v>4</v>
      </c>
      <c r="H12" s="137">
        <v>33</v>
      </c>
      <c r="I12" s="137">
        <v>3</v>
      </c>
      <c r="J12" s="62">
        <v>79</v>
      </c>
      <c r="K12" s="63">
        <v>3108</v>
      </c>
      <c r="L12" s="9">
        <v>19</v>
      </c>
      <c r="M12" s="9">
        <v>315</v>
      </c>
      <c r="N12" s="166" t="s">
        <v>135</v>
      </c>
    </row>
    <row r="13" spans="1:14" ht="12">
      <c r="A13" s="5" t="s">
        <v>22</v>
      </c>
      <c r="B13" s="9">
        <v>67</v>
      </c>
      <c r="C13" s="9">
        <v>6056</v>
      </c>
      <c r="D13" s="9">
        <v>6123</v>
      </c>
      <c r="E13" s="9">
        <v>21</v>
      </c>
      <c r="F13" s="9">
        <v>749</v>
      </c>
      <c r="G13" s="44">
        <v>6</v>
      </c>
      <c r="H13" s="137">
        <v>28</v>
      </c>
      <c r="I13" s="137">
        <v>4</v>
      </c>
      <c r="J13" s="62">
        <v>38</v>
      </c>
      <c r="K13" s="63">
        <v>5025</v>
      </c>
      <c r="L13" s="9">
        <v>24</v>
      </c>
      <c r="M13" s="9">
        <v>128</v>
      </c>
      <c r="N13" s="166" t="s">
        <v>135</v>
      </c>
    </row>
    <row r="14" spans="1:14" ht="12">
      <c r="A14" s="5" t="s">
        <v>24</v>
      </c>
      <c r="B14" s="9">
        <v>31</v>
      </c>
      <c r="C14" s="9">
        <v>3019</v>
      </c>
      <c r="D14" s="9">
        <v>2955</v>
      </c>
      <c r="E14" s="9">
        <v>16</v>
      </c>
      <c r="F14" s="9">
        <v>619</v>
      </c>
      <c r="G14" s="44">
        <v>3</v>
      </c>
      <c r="H14" s="137">
        <v>26</v>
      </c>
      <c r="I14" s="137">
        <v>2</v>
      </c>
      <c r="J14" s="62">
        <v>26</v>
      </c>
      <c r="K14" s="63">
        <v>1237</v>
      </c>
      <c r="L14" s="9">
        <v>14</v>
      </c>
      <c r="M14" s="9">
        <v>247</v>
      </c>
      <c r="N14" s="166"/>
    </row>
    <row r="15" spans="1:14" ht="12">
      <c r="A15" s="5" t="s">
        <v>26</v>
      </c>
      <c r="B15" s="9">
        <v>91</v>
      </c>
      <c r="C15" s="9">
        <v>9620</v>
      </c>
      <c r="D15" s="9">
        <v>9435</v>
      </c>
      <c r="E15" s="9">
        <v>44</v>
      </c>
      <c r="F15" s="9">
        <v>1645</v>
      </c>
      <c r="G15" s="44">
        <v>5</v>
      </c>
      <c r="H15" s="138">
        <v>49</v>
      </c>
      <c r="I15" s="137" t="s">
        <v>144</v>
      </c>
      <c r="J15" s="62">
        <v>72</v>
      </c>
      <c r="K15" s="63">
        <v>3784</v>
      </c>
      <c r="L15" s="9">
        <v>46</v>
      </c>
      <c r="M15" s="9">
        <v>613</v>
      </c>
      <c r="N15" s="166" t="s">
        <v>134</v>
      </c>
    </row>
    <row r="16" spans="1:14" ht="12">
      <c r="A16" s="5" t="s">
        <v>28</v>
      </c>
      <c r="B16" s="9">
        <v>90</v>
      </c>
      <c r="C16" s="9">
        <v>9562</v>
      </c>
      <c r="D16" s="9">
        <v>10019</v>
      </c>
      <c r="E16" s="9">
        <v>59</v>
      </c>
      <c r="F16" s="9">
        <v>2144</v>
      </c>
      <c r="G16" s="44">
        <v>8</v>
      </c>
      <c r="H16" s="137">
        <v>68</v>
      </c>
      <c r="I16" s="137">
        <v>4</v>
      </c>
      <c r="J16" s="62">
        <v>66</v>
      </c>
      <c r="K16" s="63">
        <v>4452</v>
      </c>
      <c r="L16" s="9">
        <v>25</v>
      </c>
      <c r="M16" s="9">
        <v>1109</v>
      </c>
      <c r="N16" s="166" t="s">
        <v>134</v>
      </c>
    </row>
    <row r="17" spans="1:14" ht="12">
      <c r="A17" s="5" t="s">
        <v>30</v>
      </c>
      <c r="B17" s="9">
        <v>32</v>
      </c>
      <c r="C17" s="9">
        <v>2795</v>
      </c>
      <c r="D17" s="9">
        <v>2733</v>
      </c>
      <c r="E17" s="9">
        <v>9</v>
      </c>
      <c r="F17" s="9">
        <v>252</v>
      </c>
      <c r="G17" s="44">
        <v>1</v>
      </c>
      <c r="H17" s="137">
        <v>21</v>
      </c>
      <c r="I17" s="137">
        <v>6</v>
      </c>
      <c r="J17" s="62">
        <v>0</v>
      </c>
      <c r="K17" s="63">
        <v>0</v>
      </c>
      <c r="L17" s="9">
        <v>2</v>
      </c>
      <c r="M17" s="9">
        <v>120</v>
      </c>
      <c r="N17" s="166"/>
    </row>
    <row r="18" spans="1:14" ht="12">
      <c r="A18" s="5" t="s">
        <v>32</v>
      </c>
      <c r="B18" s="9">
        <v>36</v>
      </c>
      <c r="C18" s="9">
        <v>3547</v>
      </c>
      <c r="D18" s="9">
        <v>3516</v>
      </c>
      <c r="E18" s="9">
        <v>19</v>
      </c>
      <c r="F18" s="9">
        <v>638</v>
      </c>
      <c r="G18" s="44">
        <v>2</v>
      </c>
      <c r="H18" s="137">
        <v>26</v>
      </c>
      <c r="I18" s="137">
        <v>2</v>
      </c>
      <c r="J18" s="62">
        <v>31</v>
      </c>
      <c r="K18" s="63">
        <v>1448</v>
      </c>
      <c r="L18" s="9">
        <v>20</v>
      </c>
      <c r="M18" s="64">
        <v>241</v>
      </c>
      <c r="N18" s="166"/>
    </row>
    <row r="19" spans="1:14" ht="12">
      <c r="A19" s="5" t="s">
        <v>34</v>
      </c>
      <c r="B19" s="9">
        <v>57</v>
      </c>
      <c r="C19" s="9">
        <v>5531</v>
      </c>
      <c r="D19" s="9">
        <v>5587</v>
      </c>
      <c r="E19" s="9">
        <v>22</v>
      </c>
      <c r="F19" s="9">
        <v>726</v>
      </c>
      <c r="G19" s="44">
        <v>1</v>
      </c>
      <c r="H19" s="137">
        <v>48</v>
      </c>
      <c r="I19" s="137">
        <v>2</v>
      </c>
      <c r="J19" s="62">
        <v>51</v>
      </c>
      <c r="K19" s="63">
        <v>3279</v>
      </c>
      <c r="L19" s="9">
        <v>42</v>
      </c>
      <c r="M19" s="9">
        <v>116</v>
      </c>
      <c r="N19" s="166"/>
    </row>
    <row r="20" spans="1:14" ht="12">
      <c r="A20" s="5" t="s">
        <v>36</v>
      </c>
      <c r="B20" s="9">
        <v>33</v>
      </c>
      <c r="C20" s="9">
        <v>3293</v>
      </c>
      <c r="D20" s="9">
        <v>3307</v>
      </c>
      <c r="E20" s="9">
        <v>11</v>
      </c>
      <c r="F20" s="9">
        <v>370</v>
      </c>
      <c r="G20" s="44">
        <v>2</v>
      </c>
      <c r="H20" s="138">
        <v>20</v>
      </c>
      <c r="I20" s="137" t="s">
        <v>144</v>
      </c>
      <c r="J20" s="62">
        <v>23</v>
      </c>
      <c r="K20" s="63">
        <v>1223</v>
      </c>
      <c r="L20" s="9">
        <v>7</v>
      </c>
      <c r="M20" s="9">
        <v>240</v>
      </c>
      <c r="N20" s="166"/>
    </row>
    <row r="21" spans="1:14" ht="12">
      <c r="A21" s="5" t="s">
        <v>38</v>
      </c>
      <c r="B21" s="9">
        <v>58</v>
      </c>
      <c r="C21" s="9">
        <v>5690</v>
      </c>
      <c r="D21" s="9">
        <v>5342</v>
      </c>
      <c r="E21" s="9">
        <v>8</v>
      </c>
      <c r="F21" s="9">
        <v>240</v>
      </c>
      <c r="G21" s="44">
        <v>1</v>
      </c>
      <c r="H21" s="137">
        <v>35</v>
      </c>
      <c r="I21" s="137">
        <v>1</v>
      </c>
      <c r="J21" s="62">
        <v>59</v>
      </c>
      <c r="K21" s="63">
        <v>2106</v>
      </c>
      <c r="L21" s="9">
        <v>25</v>
      </c>
      <c r="M21" s="9">
        <v>69</v>
      </c>
      <c r="N21" s="166"/>
    </row>
    <row r="22" spans="1:14" ht="12">
      <c r="A22" s="5" t="s">
        <v>40</v>
      </c>
      <c r="B22" s="9">
        <v>32</v>
      </c>
      <c r="C22" s="9">
        <v>3787</v>
      </c>
      <c r="D22" s="9">
        <v>3806</v>
      </c>
      <c r="E22" s="9">
        <v>13</v>
      </c>
      <c r="F22" s="9">
        <v>426</v>
      </c>
      <c r="G22" s="44">
        <v>2</v>
      </c>
      <c r="H22" s="137">
        <v>14</v>
      </c>
      <c r="I22" s="137">
        <v>1</v>
      </c>
      <c r="J22" s="62">
        <v>25</v>
      </c>
      <c r="K22" s="63">
        <v>1213</v>
      </c>
      <c r="L22" s="9">
        <v>14</v>
      </c>
      <c r="M22" s="9">
        <v>8</v>
      </c>
      <c r="N22" s="166" t="s">
        <v>135</v>
      </c>
    </row>
    <row r="23" spans="1:14" ht="12">
      <c r="A23" s="5" t="s">
        <v>42</v>
      </c>
      <c r="B23" s="9">
        <v>95</v>
      </c>
      <c r="C23" s="9">
        <v>8676</v>
      </c>
      <c r="D23" s="9">
        <v>8794</v>
      </c>
      <c r="E23" s="9">
        <v>21</v>
      </c>
      <c r="F23" s="9">
        <v>785</v>
      </c>
      <c r="G23" s="44">
        <v>3</v>
      </c>
      <c r="H23" s="137">
        <v>37</v>
      </c>
      <c r="I23" s="137">
        <v>2</v>
      </c>
      <c r="J23" s="62">
        <v>57</v>
      </c>
      <c r="K23" s="63">
        <v>3361</v>
      </c>
      <c r="L23" s="9">
        <v>38</v>
      </c>
      <c r="M23" s="9">
        <v>515</v>
      </c>
      <c r="N23" s="166" t="s">
        <v>134</v>
      </c>
    </row>
    <row r="24" spans="1:14" ht="12">
      <c r="A24" s="5" t="s">
        <v>44</v>
      </c>
      <c r="B24" s="9">
        <v>98</v>
      </c>
      <c r="C24" s="9">
        <v>9581</v>
      </c>
      <c r="D24" s="9">
        <v>9563</v>
      </c>
      <c r="E24" s="9">
        <v>35</v>
      </c>
      <c r="F24" s="9">
        <v>1165</v>
      </c>
      <c r="G24" s="44">
        <v>4</v>
      </c>
      <c r="H24" s="137">
        <v>47</v>
      </c>
      <c r="I24" s="137">
        <v>5</v>
      </c>
      <c r="J24" s="62">
        <v>97</v>
      </c>
      <c r="K24" s="63">
        <v>4035</v>
      </c>
      <c r="L24" s="9">
        <v>25</v>
      </c>
      <c r="M24" s="9">
        <v>487</v>
      </c>
      <c r="N24" s="166" t="s">
        <v>135</v>
      </c>
    </row>
    <row r="25" spans="1:14" ht="12">
      <c r="A25" s="5" t="s">
        <v>46</v>
      </c>
      <c r="B25" s="9">
        <v>93</v>
      </c>
      <c r="C25" s="9">
        <v>9339</v>
      </c>
      <c r="D25" s="9">
        <v>9301</v>
      </c>
      <c r="E25" s="9">
        <v>44</v>
      </c>
      <c r="F25" s="9">
        <v>1294</v>
      </c>
      <c r="G25" s="44">
        <v>2</v>
      </c>
      <c r="H25" s="138">
        <v>56</v>
      </c>
      <c r="I25" s="138">
        <v>12</v>
      </c>
      <c r="J25" s="62">
        <v>99</v>
      </c>
      <c r="K25" s="63">
        <v>3437</v>
      </c>
      <c r="L25" s="9">
        <v>49</v>
      </c>
      <c r="M25" s="9">
        <v>330</v>
      </c>
      <c r="N25" s="166"/>
    </row>
    <row r="26" spans="1:14" ht="12">
      <c r="A26" s="5" t="s">
        <v>48</v>
      </c>
      <c r="B26" s="9">
        <v>79</v>
      </c>
      <c r="C26" s="9">
        <v>8592</v>
      </c>
      <c r="D26" s="9">
        <v>8218</v>
      </c>
      <c r="E26" s="9">
        <v>13</v>
      </c>
      <c r="F26" s="9">
        <v>429</v>
      </c>
      <c r="G26" s="44">
        <v>8</v>
      </c>
      <c r="H26" s="137">
        <v>33</v>
      </c>
      <c r="I26" s="137">
        <v>1</v>
      </c>
      <c r="J26" s="62">
        <v>78</v>
      </c>
      <c r="K26" s="63">
        <v>3695</v>
      </c>
      <c r="L26" s="9">
        <v>29</v>
      </c>
      <c r="M26" s="9">
        <v>111</v>
      </c>
      <c r="N26" s="166" t="s">
        <v>134</v>
      </c>
    </row>
    <row r="27" spans="1:14" ht="12">
      <c r="A27" s="5" t="s">
        <v>50</v>
      </c>
      <c r="B27" s="9">
        <v>85</v>
      </c>
      <c r="C27" s="9">
        <v>10293</v>
      </c>
      <c r="D27" s="9">
        <v>9867</v>
      </c>
      <c r="E27" s="9">
        <v>34</v>
      </c>
      <c r="F27" s="9">
        <v>999</v>
      </c>
      <c r="G27" s="44">
        <v>5</v>
      </c>
      <c r="H27" s="137">
        <v>45</v>
      </c>
      <c r="I27" s="137">
        <v>1</v>
      </c>
      <c r="J27" s="62">
        <v>73</v>
      </c>
      <c r="K27" s="63">
        <v>4546</v>
      </c>
      <c r="L27" s="9">
        <v>6</v>
      </c>
      <c r="M27" s="9">
        <v>298</v>
      </c>
      <c r="N27" s="166" t="s">
        <v>135</v>
      </c>
    </row>
    <row r="28" spans="1:12" ht="12">
      <c r="A28" s="167"/>
      <c r="B28" s="10"/>
      <c r="C28" s="10"/>
      <c r="D28" s="10"/>
      <c r="E28" s="10"/>
      <c r="F28" s="10"/>
      <c r="G28" s="10"/>
      <c r="H28" s="10"/>
      <c r="I28" s="10"/>
      <c r="J28" s="10"/>
      <c r="K28" s="10"/>
      <c r="L28" s="10"/>
    </row>
    <row r="29" spans="1:12" ht="12">
      <c r="A29" s="167" t="s">
        <v>175</v>
      </c>
      <c r="B29" s="10"/>
      <c r="C29" s="10"/>
      <c r="D29" s="10"/>
      <c r="E29" s="10"/>
      <c r="G29" s="11" t="s">
        <v>56</v>
      </c>
      <c r="H29" s="10"/>
      <c r="I29" s="10"/>
      <c r="J29" s="10"/>
      <c r="K29" s="10"/>
      <c r="L29" s="10"/>
    </row>
    <row r="30" spans="1:12" ht="12">
      <c r="A30" s="167" t="s">
        <v>176</v>
      </c>
      <c r="B30" s="10"/>
      <c r="C30" s="10"/>
      <c r="D30" s="10"/>
      <c r="E30" s="10"/>
      <c r="G30" s="34" t="s">
        <v>194</v>
      </c>
      <c r="H30" s="10"/>
      <c r="I30" s="10"/>
      <c r="J30" s="10"/>
      <c r="K30" s="10"/>
      <c r="L30" s="10"/>
    </row>
    <row r="31" spans="1:12" ht="12">
      <c r="A31" s="167" t="s">
        <v>177</v>
      </c>
      <c r="B31" s="10"/>
      <c r="C31" s="10"/>
      <c r="D31" s="10"/>
      <c r="E31" s="10"/>
      <c r="G31" s="11" t="s">
        <v>190</v>
      </c>
      <c r="H31" s="10"/>
      <c r="I31" s="10"/>
      <c r="J31" s="10"/>
      <c r="K31" s="10"/>
      <c r="L31" s="10"/>
    </row>
    <row r="32" spans="1:12" ht="12">
      <c r="A32" s="168" t="s">
        <v>178</v>
      </c>
      <c r="B32" s="10"/>
      <c r="C32" s="10"/>
      <c r="D32" s="10"/>
      <c r="E32" s="10"/>
      <c r="G32" s="165" t="s">
        <v>195</v>
      </c>
      <c r="H32" s="10"/>
      <c r="I32" s="10"/>
      <c r="J32" s="10"/>
      <c r="K32" s="10"/>
      <c r="L32" s="10"/>
    </row>
    <row r="33" spans="1:12" ht="12">
      <c r="A33" s="168" t="s">
        <v>189</v>
      </c>
      <c r="B33" s="10"/>
      <c r="C33" s="10"/>
      <c r="D33" s="10"/>
      <c r="E33" s="10"/>
      <c r="G33" s="165" t="s">
        <v>180</v>
      </c>
      <c r="H33" s="10"/>
      <c r="I33" s="10"/>
      <c r="J33" s="10"/>
      <c r="K33" s="10"/>
      <c r="L33" s="10"/>
    </row>
    <row r="34" spans="1:12" ht="12">
      <c r="A34" s="167" t="s">
        <v>174</v>
      </c>
      <c r="B34" s="10"/>
      <c r="C34" s="10"/>
      <c r="D34" s="10"/>
      <c r="E34" s="10"/>
      <c r="G34" s="34" t="s">
        <v>196</v>
      </c>
      <c r="H34" s="10"/>
      <c r="I34" s="10"/>
      <c r="J34" s="10"/>
      <c r="K34" s="10"/>
      <c r="L34" s="10"/>
    </row>
    <row r="35" spans="1:12" ht="12">
      <c r="A35" s="167" t="s">
        <v>179</v>
      </c>
      <c r="B35" s="10"/>
      <c r="C35" s="10"/>
      <c r="D35" s="10"/>
      <c r="E35" s="10"/>
      <c r="G35" s="10"/>
      <c r="H35" s="10"/>
      <c r="I35" s="10"/>
      <c r="J35" s="10"/>
      <c r="K35" s="10"/>
      <c r="L35" s="10"/>
    </row>
    <row r="36" spans="1:14" ht="12">
      <c r="A36" s="168" t="s">
        <v>169</v>
      </c>
      <c r="B36" s="45"/>
      <c r="C36" s="45"/>
      <c r="D36" s="10"/>
      <c r="E36" s="10"/>
      <c r="G36" s="10"/>
      <c r="H36" s="45"/>
      <c r="I36" s="45"/>
      <c r="J36" s="10"/>
      <c r="K36" s="10"/>
      <c r="L36" s="10"/>
      <c r="M36" s="10"/>
      <c r="N36" s="10"/>
    </row>
    <row r="37" spans="1:13" ht="12">
      <c r="A37" s="167"/>
      <c r="B37" s="10"/>
      <c r="C37" s="10"/>
      <c r="D37" s="45"/>
      <c r="E37" s="45"/>
      <c r="G37" s="10"/>
      <c r="H37" s="10"/>
      <c r="I37" s="10"/>
      <c r="J37" s="45"/>
      <c r="K37" s="10"/>
      <c r="L37" s="45"/>
      <c r="M37" s="45"/>
    </row>
    <row r="38" spans="2:14" ht="12">
      <c r="B38" s="10"/>
      <c r="C38" s="10"/>
      <c r="D38" s="10"/>
      <c r="E38" s="10"/>
      <c r="F38" s="10"/>
      <c r="G38" s="10"/>
      <c r="H38" s="10"/>
      <c r="I38" s="10"/>
      <c r="J38" s="53"/>
      <c r="K38" s="45"/>
      <c r="L38" s="10"/>
      <c r="M38" s="10"/>
      <c r="N38" s="10"/>
    </row>
    <row r="39" spans="2:14" ht="12">
      <c r="B39" s="10"/>
      <c r="C39" s="10"/>
      <c r="D39" s="10"/>
      <c r="E39" s="10"/>
      <c r="F39" s="10"/>
      <c r="G39" s="34"/>
      <c r="H39" s="10"/>
      <c r="I39" s="10"/>
      <c r="J39" s="53"/>
      <c r="K39" s="53"/>
      <c r="L39" s="53"/>
      <c r="M39" s="10"/>
      <c r="N39" s="10"/>
    </row>
    <row r="40" spans="2:14" ht="12">
      <c r="B40" s="10"/>
      <c r="C40" s="10"/>
      <c r="D40" s="10"/>
      <c r="E40" s="10"/>
      <c r="F40" s="10"/>
      <c r="G40" s="34"/>
      <c r="H40" s="10"/>
      <c r="I40" s="10"/>
      <c r="J40" s="45"/>
      <c r="K40" s="53"/>
      <c r="L40" s="53"/>
      <c r="M40" s="10"/>
      <c r="N40" s="10"/>
    </row>
    <row r="41" spans="2:14" ht="12">
      <c r="B41" s="34"/>
      <c r="C41" s="34"/>
      <c r="D41" s="10"/>
      <c r="E41" s="10"/>
      <c r="F41" s="10"/>
      <c r="G41" s="34"/>
      <c r="H41" s="34"/>
      <c r="I41" s="34"/>
      <c r="J41" s="45"/>
      <c r="K41" s="45"/>
      <c r="L41" s="53"/>
      <c r="M41" s="10"/>
      <c r="N41" s="10"/>
    </row>
    <row r="42" spans="2:14" ht="12">
      <c r="B42" s="34"/>
      <c r="C42" s="34"/>
      <c r="D42" s="34"/>
      <c r="E42" s="34"/>
      <c r="F42" s="34"/>
      <c r="G42" s="34"/>
      <c r="H42" s="34"/>
      <c r="I42" s="34"/>
      <c r="J42" s="45"/>
      <c r="K42" s="45"/>
      <c r="L42" s="34"/>
      <c r="M42" s="34"/>
      <c r="N42" s="34"/>
    </row>
    <row r="43" spans="2:14" ht="12">
      <c r="B43" s="34"/>
      <c r="C43" s="34"/>
      <c r="D43" s="34"/>
      <c r="E43" s="34"/>
      <c r="F43" s="34"/>
      <c r="G43" s="34"/>
      <c r="H43" s="34"/>
      <c r="I43" s="34"/>
      <c r="J43" s="34"/>
      <c r="K43" s="45"/>
      <c r="L43" s="34"/>
      <c r="M43" s="34"/>
      <c r="N43" s="34"/>
    </row>
    <row r="44" spans="2:14" ht="12">
      <c r="B44" s="34"/>
      <c r="C44" s="34"/>
      <c r="D44" s="34"/>
      <c r="F44" s="34"/>
      <c r="H44" s="34"/>
      <c r="I44" s="34"/>
      <c r="J44" s="34"/>
      <c r="K44" s="34"/>
      <c r="L44" s="34"/>
      <c r="M44" s="34"/>
      <c r="N44" s="34"/>
    </row>
    <row r="45" spans="2:14" ht="12">
      <c r="B45" s="34"/>
      <c r="C45" s="34"/>
      <c r="D45" s="34"/>
      <c r="E45" s="34"/>
      <c r="F45" s="34"/>
      <c r="H45" s="34"/>
      <c r="I45" s="34"/>
      <c r="J45" s="34"/>
      <c r="K45" s="34"/>
      <c r="L45" s="34"/>
      <c r="M45" s="34"/>
      <c r="N45" s="34"/>
    </row>
    <row r="46" spans="4:14" ht="12">
      <c r="D46" s="34"/>
      <c r="E46" s="34"/>
      <c r="F46" s="34"/>
      <c r="K46" s="34"/>
      <c r="L46" s="34"/>
      <c r="M46" s="34"/>
      <c r="N46" s="34"/>
    </row>
  </sheetData>
  <sheetProtection/>
  <mergeCells count="4">
    <mergeCell ref="A3:A4"/>
    <mergeCell ref="E3:F3"/>
    <mergeCell ref="J3:K3"/>
    <mergeCell ref="B3:D3"/>
  </mergeCells>
  <conditionalFormatting sqref="H5:I27">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G16" sqref="G16"/>
    </sheetView>
  </sheetViews>
  <sheetFormatPr defaultColWidth="9.140625" defaultRowHeight="15"/>
  <cols>
    <col min="1" max="1" width="9.57421875" style="65" customWidth="1"/>
    <col min="2" max="12" width="9.00390625" style="65" customWidth="1"/>
    <col min="13" max="14" width="9.140625" style="65" customWidth="1"/>
    <col min="15" max="16384" width="9.00390625" style="65" customWidth="1"/>
  </cols>
  <sheetData>
    <row r="1" spans="1:14" ht="14.25">
      <c r="A1" s="164" t="s">
        <v>157</v>
      </c>
      <c r="B1" s="34"/>
      <c r="C1" s="34"/>
      <c r="D1" s="34"/>
      <c r="E1" s="34"/>
      <c r="F1" s="34"/>
      <c r="G1" s="34"/>
      <c r="H1" s="34"/>
      <c r="I1" s="34"/>
      <c r="J1" s="34"/>
      <c r="K1" s="34"/>
      <c r="L1" s="34"/>
      <c r="M1" s="34"/>
      <c r="N1" s="34"/>
    </row>
    <row r="2" spans="1:14" ht="12">
      <c r="A2" s="165"/>
      <c r="B2" s="34"/>
      <c r="C2" s="34"/>
      <c r="D2" s="34"/>
      <c r="E2" s="34"/>
      <c r="F2" s="34"/>
      <c r="G2" s="34"/>
      <c r="H2" s="34"/>
      <c r="I2" s="34"/>
      <c r="J2" s="34"/>
      <c r="K2" s="34"/>
      <c r="L2" s="34"/>
      <c r="M2" s="34"/>
      <c r="N2" s="34"/>
    </row>
    <row r="3" spans="1:14" s="187" customFormat="1" ht="27.75" customHeight="1">
      <c r="A3" s="220"/>
      <c r="B3" s="217" t="s">
        <v>64</v>
      </c>
      <c r="C3" s="218"/>
      <c r="D3" s="219"/>
      <c r="E3" s="214" t="s">
        <v>65</v>
      </c>
      <c r="F3" s="215"/>
      <c r="G3" s="73" t="s">
        <v>186</v>
      </c>
      <c r="H3" s="97" t="s">
        <v>131</v>
      </c>
      <c r="I3" s="73" t="s">
        <v>187</v>
      </c>
      <c r="J3" s="214" t="s">
        <v>66</v>
      </c>
      <c r="K3" s="216"/>
      <c r="L3" s="96" t="s">
        <v>71</v>
      </c>
      <c r="M3" s="96" t="s">
        <v>68</v>
      </c>
      <c r="N3" s="96" t="s">
        <v>69</v>
      </c>
    </row>
    <row r="4" spans="1:14" s="187" customFormat="1" ht="26.25" customHeight="1">
      <c r="A4" s="221"/>
      <c r="B4" s="46" t="s">
        <v>132</v>
      </c>
      <c r="C4" s="68" t="s">
        <v>141</v>
      </c>
      <c r="D4" s="68" t="s">
        <v>140</v>
      </c>
      <c r="E4" s="46" t="s">
        <v>60</v>
      </c>
      <c r="F4" s="46" t="s">
        <v>139</v>
      </c>
      <c r="G4" s="46" t="s">
        <v>130</v>
      </c>
      <c r="H4" s="46" t="s">
        <v>132</v>
      </c>
      <c r="I4" s="46" t="s">
        <v>188</v>
      </c>
      <c r="J4" s="15" t="s">
        <v>60</v>
      </c>
      <c r="K4" s="15" t="s">
        <v>141</v>
      </c>
      <c r="L4" s="46" t="s">
        <v>60</v>
      </c>
      <c r="M4" s="46" t="s">
        <v>142</v>
      </c>
      <c r="N4" s="46"/>
    </row>
    <row r="5" spans="1:14" s="105" customFormat="1" ht="12">
      <c r="A5" s="98" t="s">
        <v>7</v>
      </c>
      <c r="B5" s="99">
        <v>89</v>
      </c>
      <c r="C5" s="100">
        <v>9692</v>
      </c>
      <c r="D5" s="100">
        <v>9975</v>
      </c>
      <c r="E5" s="102">
        <v>13</v>
      </c>
      <c r="F5" s="101">
        <v>470</v>
      </c>
      <c r="G5" s="103">
        <v>2</v>
      </c>
      <c r="H5" s="137">
        <v>31</v>
      </c>
      <c r="I5" s="137">
        <v>3</v>
      </c>
      <c r="J5" s="104">
        <v>114</v>
      </c>
      <c r="K5" s="100">
        <v>5029</v>
      </c>
      <c r="L5" s="104">
        <v>12</v>
      </c>
      <c r="M5" s="102">
        <v>231</v>
      </c>
      <c r="N5" s="96"/>
    </row>
    <row r="6" spans="1:14" s="105" customFormat="1" ht="12">
      <c r="A6" s="98" t="s">
        <v>9</v>
      </c>
      <c r="B6" s="99">
        <v>29</v>
      </c>
      <c r="C6" s="100">
        <v>3312</v>
      </c>
      <c r="D6" s="100">
        <v>3304</v>
      </c>
      <c r="E6" s="102">
        <v>6</v>
      </c>
      <c r="F6" s="101">
        <v>222</v>
      </c>
      <c r="G6" s="105">
        <v>1</v>
      </c>
      <c r="H6" s="137">
        <v>12</v>
      </c>
      <c r="I6" s="137">
        <v>1</v>
      </c>
      <c r="J6" s="104">
        <v>31</v>
      </c>
      <c r="K6" s="100">
        <v>1459</v>
      </c>
      <c r="L6" s="104">
        <v>9</v>
      </c>
      <c r="M6" s="102">
        <v>95</v>
      </c>
      <c r="N6" s="96"/>
    </row>
    <row r="7" spans="1:14" s="105" customFormat="1" ht="12">
      <c r="A7" s="98" t="s">
        <v>11</v>
      </c>
      <c r="B7" s="99">
        <v>15</v>
      </c>
      <c r="C7" s="100">
        <v>1421</v>
      </c>
      <c r="D7" s="100">
        <v>1449</v>
      </c>
      <c r="E7" s="102">
        <v>11</v>
      </c>
      <c r="F7" s="101">
        <v>397</v>
      </c>
      <c r="G7" s="106">
        <v>2</v>
      </c>
      <c r="H7" s="137">
        <v>12</v>
      </c>
      <c r="I7" s="137">
        <v>1</v>
      </c>
      <c r="J7" s="104">
        <v>15</v>
      </c>
      <c r="K7" s="100">
        <v>713</v>
      </c>
      <c r="L7" s="104">
        <v>1</v>
      </c>
      <c r="M7" s="102">
        <v>208</v>
      </c>
      <c r="N7" s="96"/>
    </row>
    <row r="8" spans="1:14" s="105" customFormat="1" ht="12">
      <c r="A8" s="98" t="s">
        <v>13</v>
      </c>
      <c r="B8" s="99">
        <v>31</v>
      </c>
      <c r="C8" s="100">
        <v>2498</v>
      </c>
      <c r="D8" s="100">
        <v>2485</v>
      </c>
      <c r="E8" s="102">
        <v>14</v>
      </c>
      <c r="F8" s="101">
        <v>469</v>
      </c>
      <c r="G8" s="106">
        <v>2</v>
      </c>
      <c r="H8" s="137">
        <v>17</v>
      </c>
      <c r="I8" s="137">
        <v>2</v>
      </c>
      <c r="J8" s="104">
        <v>25</v>
      </c>
      <c r="K8" s="100">
        <v>1289</v>
      </c>
      <c r="L8" s="104">
        <v>2</v>
      </c>
      <c r="M8" s="102">
        <v>179</v>
      </c>
      <c r="N8" s="96"/>
    </row>
    <row r="9" spans="1:14" s="105" customFormat="1" ht="12">
      <c r="A9" s="98" t="s">
        <v>15</v>
      </c>
      <c r="B9" s="99">
        <v>32</v>
      </c>
      <c r="C9" s="100">
        <v>3165</v>
      </c>
      <c r="D9" s="100">
        <v>3220</v>
      </c>
      <c r="E9" s="102">
        <v>1</v>
      </c>
      <c r="F9" s="101">
        <v>44</v>
      </c>
      <c r="G9" s="106">
        <v>1</v>
      </c>
      <c r="H9" s="137">
        <v>6</v>
      </c>
      <c r="I9" s="137">
        <v>1</v>
      </c>
      <c r="J9" s="104">
        <v>28</v>
      </c>
      <c r="K9" s="100">
        <v>1261</v>
      </c>
      <c r="L9" s="104">
        <v>0</v>
      </c>
      <c r="M9" s="102">
        <v>29</v>
      </c>
      <c r="N9" s="96"/>
    </row>
    <row r="10" spans="1:14" s="105" customFormat="1" ht="12">
      <c r="A10" s="98" t="s">
        <v>17</v>
      </c>
      <c r="B10" s="99">
        <v>41</v>
      </c>
      <c r="C10" s="100">
        <v>4378</v>
      </c>
      <c r="D10" s="100">
        <v>4365</v>
      </c>
      <c r="E10" s="102">
        <v>16</v>
      </c>
      <c r="F10" s="101">
        <v>554</v>
      </c>
      <c r="G10" s="106">
        <v>2</v>
      </c>
      <c r="H10" s="138">
        <v>20</v>
      </c>
      <c r="I10" s="137" t="s">
        <v>144</v>
      </c>
      <c r="J10" s="104">
        <v>40</v>
      </c>
      <c r="K10" s="100">
        <v>1673</v>
      </c>
      <c r="L10" s="104">
        <v>11</v>
      </c>
      <c r="M10" s="102">
        <v>233</v>
      </c>
      <c r="N10" s="96" t="s">
        <v>143</v>
      </c>
    </row>
    <row r="11" spans="1:14" s="105" customFormat="1" ht="12">
      <c r="A11" s="98" t="s">
        <v>19</v>
      </c>
      <c r="B11" s="99">
        <v>20</v>
      </c>
      <c r="C11" s="100">
        <v>2489</v>
      </c>
      <c r="D11" s="100">
        <v>2514</v>
      </c>
      <c r="E11" s="102">
        <v>1</v>
      </c>
      <c r="F11" s="101">
        <v>30</v>
      </c>
      <c r="G11" s="106">
        <v>2</v>
      </c>
      <c r="H11" s="137">
        <v>7</v>
      </c>
      <c r="I11" s="137" t="s">
        <v>144</v>
      </c>
      <c r="J11" s="104">
        <v>21</v>
      </c>
      <c r="K11" s="100">
        <v>1059</v>
      </c>
      <c r="L11" s="104">
        <v>1</v>
      </c>
      <c r="M11" s="102">
        <v>65</v>
      </c>
      <c r="N11" s="96"/>
    </row>
    <row r="12" spans="1:14" s="105" customFormat="1" ht="12">
      <c r="A12" s="98" t="s">
        <v>21</v>
      </c>
      <c r="B12" s="99">
        <v>36</v>
      </c>
      <c r="C12" s="100">
        <v>3350</v>
      </c>
      <c r="D12" s="100">
        <v>3464</v>
      </c>
      <c r="E12" s="102">
        <v>17</v>
      </c>
      <c r="F12" s="101">
        <v>549</v>
      </c>
      <c r="G12" s="106">
        <v>2</v>
      </c>
      <c r="H12" s="137">
        <v>15</v>
      </c>
      <c r="I12" s="137" t="s">
        <v>144</v>
      </c>
      <c r="J12" s="104">
        <v>29</v>
      </c>
      <c r="K12" s="100">
        <v>1360</v>
      </c>
      <c r="L12" s="104">
        <v>12</v>
      </c>
      <c r="M12" s="102">
        <v>288</v>
      </c>
      <c r="N12" s="96"/>
    </row>
    <row r="13" spans="1:14" s="105" customFormat="1" ht="12">
      <c r="A13" s="98" t="s">
        <v>23</v>
      </c>
      <c r="B13" s="99">
        <v>63</v>
      </c>
      <c r="C13" s="100">
        <v>5668</v>
      </c>
      <c r="D13" s="100">
        <v>5905</v>
      </c>
      <c r="E13" s="102">
        <v>7</v>
      </c>
      <c r="F13" s="101">
        <v>304</v>
      </c>
      <c r="G13" s="106">
        <v>5</v>
      </c>
      <c r="H13" s="137">
        <v>36</v>
      </c>
      <c r="I13" s="137">
        <v>9</v>
      </c>
      <c r="J13" s="104">
        <v>59</v>
      </c>
      <c r="K13" s="100">
        <v>2943</v>
      </c>
      <c r="L13" s="104">
        <v>5</v>
      </c>
      <c r="M13" s="102">
        <v>203</v>
      </c>
      <c r="N13" s="96" t="s">
        <v>143</v>
      </c>
    </row>
    <row r="14" spans="1:14" s="105" customFormat="1" ht="12">
      <c r="A14" s="98" t="s">
        <v>25</v>
      </c>
      <c r="B14" s="99">
        <v>13</v>
      </c>
      <c r="C14" s="100">
        <v>1378</v>
      </c>
      <c r="D14" s="100">
        <v>1416</v>
      </c>
      <c r="E14" s="102">
        <v>9</v>
      </c>
      <c r="F14" s="101">
        <v>314</v>
      </c>
      <c r="G14" s="106">
        <v>1</v>
      </c>
      <c r="H14" s="137">
        <v>7</v>
      </c>
      <c r="I14" s="137" t="s">
        <v>144</v>
      </c>
      <c r="J14" s="104">
        <v>16</v>
      </c>
      <c r="K14" s="100">
        <v>696</v>
      </c>
      <c r="L14" s="104">
        <v>4</v>
      </c>
      <c r="M14" s="102">
        <v>257</v>
      </c>
      <c r="N14" s="96" t="s">
        <v>143</v>
      </c>
    </row>
    <row r="15" spans="1:14" s="105" customFormat="1" ht="12">
      <c r="A15" s="98" t="s">
        <v>27</v>
      </c>
      <c r="B15" s="99">
        <v>22</v>
      </c>
      <c r="C15" s="100">
        <v>2173</v>
      </c>
      <c r="D15" s="100">
        <v>2213</v>
      </c>
      <c r="E15" s="102">
        <v>10</v>
      </c>
      <c r="F15" s="101">
        <v>282</v>
      </c>
      <c r="G15" s="105">
        <v>2</v>
      </c>
      <c r="H15" s="138">
        <v>15</v>
      </c>
      <c r="I15" s="138">
        <v>3</v>
      </c>
      <c r="J15" s="104">
        <v>27</v>
      </c>
      <c r="K15" s="100">
        <v>1157</v>
      </c>
      <c r="L15" s="104">
        <v>3</v>
      </c>
      <c r="M15" s="102">
        <v>167</v>
      </c>
      <c r="N15" s="96" t="s">
        <v>143</v>
      </c>
    </row>
    <row r="16" spans="1:14" s="105" customFormat="1" ht="12">
      <c r="A16" s="98" t="s">
        <v>29</v>
      </c>
      <c r="B16" s="99">
        <v>31</v>
      </c>
      <c r="C16" s="100">
        <v>2888</v>
      </c>
      <c r="D16" s="100">
        <v>3042</v>
      </c>
      <c r="E16" s="102">
        <v>7</v>
      </c>
      <c r="F16" s="101">
        <v>364</v>
      </c>
      <c r="G16" s="106">
        <v>2</v>
      </c>
      <c r="H16" s="137">
        <v>15</v>
      </c>
      <c r="I16" s="137">
        <v>1</v>
      </c>
      <c r="J16" s="104">
        <v>34</v>
      </c>
      <c r="K16" s="100">
        <v>1500</v>
      </c>
      <c r="L16" s="104">
        <v>9</v>
      </c>
      <c r="M16" s="102">
        <v>188</v>
      </c>
      <c r="N16" s="96"/>
    </row>
    <row r="17" spans="1:14" s="105" customFormat="1" ht="12">
      <c r="A17" s="98" t="s">
        <v>31</v>
      </c>
      <c r="B17" s="99">
        <v>19</v>
      </c>
      <c r="C17" s="100">
        <v>1949</v>
      </c>
      <c r="D17" s="100">
        <v>2125</v>
      </c>
      <c r="E17" s="102">
        <v>7</v>
      </c>
      <c r="F17" s="101">
        <v>194</v>
      </c>
      <c r="G17" s="106">
        <v>1</v>
      </c>
      <c r="H17" s="137">
        <v>11</v>
      </c>
      <c r="I17" s="137">
        <v>2</v>
      </c>
      <c r="J17" s="104">
        <v>25</v>
      </c>
      <c r="K17" s="100">
        <v>1123</v>
      </c>
      <c r="L17" s="104">
        <v>5</v>
      </c>
      <c r="M17" s="102">
        <v>97</v>
      </c>
      <c r="N17" s="96"/>
    </row>
    <row r="18" spans="1:14" s="105" customFormat="1" ht="12">
      <c r="A18" s="98" t="s">
        <v>33</v>
      </c>
      <c r="B18" s="99">
        <v>20</v>
      </c>
      <c r="C18" s="100">
        <v>1987</v>
      </c>
      <c r="D18" s="100">
        <v>1812</v>
      </c>
      <c r="E18" s="102">
        <v>4</v>
      </c>
      <c r="F18" s="101">
        <v>140</v>
      </c>
      <c r="G18" s="106">
        <v>3</v>
      </c>
      <c r="H18" s="137">
        <v>5</v>
      </c>
      <c r="I18" s="137" t="s">
        <v>144</v>
      </c>
      <c r="J18" s="104">
        <v>16</v>
      </c>
      <c r="K18" s="100">
        <v>760</v>
      </c>
      <c r="L18" s="104">
        <v>6</v>
      </c>
      <c r="M18" s="102">
        <v>77</v>
      </c>
      <c r="N18" s="96" t="s">
        <v>143</v>
      </c>
    </row>
    <row r="19" spans="1:14" s="105" customFormat="1" ht="12">
      <c r="A19" s="98" t="s">
        <v>35</v>
      </c>
      <c r="B19" s="99">
        <v>12</v>
      </c>
      <c r="C19" s="100">
        <v>1169</v>
      </c>
      <c r="D19" s="100">
        <v>1182</v>
      </c>
      <c r="E19" s="102">
        <v>3</v>
      </c>
      <c r="F19" s="101">
        <v>84</v>
      </c>
      <c r="G19" s="106">
        <v>1</v>
      </c>
      <c r="H19" s="137">
        <v>9</v>
      </c>
      <c r="I19" s="137" t="s">
        <v>144</v>
      </c>
      <c r="J19" s="104">
        <v>12</v>
      </c>
      <c r="K19" s="100">
        <v>514</v>
      </c>
      <c r="L19" s="104">
        <v>3</v>
      </c>
      <c r="M19" s="102">
        <v>34</v>
      </c>
      <c r="N19" s="96"/>
    </row>
    <row r="20" spans="1:14" s="105" customFormat="1" ht="12">
      <c r="A20" s="107" t="s">
        <v>37</v>
      </c>
      <c r="B20" s="99">
        <v>13</v>
      </c>
      <c r="C20" s="100">
        <v>1280</v>
      </c>
      <c r="D20" s="100">
        <v>1264</v>
      </c>
      <c r="E20" s="102">
        <v>2</v>
      </c>
      <c r="F20" s="101">
        <v>56</v>
      </c>
      <c r="G20" s="106">
        <v>2</v>
      </c>
      <c r="H20" s="138">
        <v>4</v>
      </c>
      <c r="I20" s="138">
        <v>2</v>
      </c>
      <c r="J20" s="104">
        <v>12</v>
      </c>
      <c r="K20" s="100">
        <v>506</v>
      </c>
      <c r="L20" s="104">
        <v>3</v>
      </c>
      <c r="M20" s="102">
        <v>5</v>
      </c>
      <c r="N20" s="96"/>
    </row>
    <row r="21" spans="1:14" s="105" customFormat="1" ht="12">
      <c r="A21" s="107" t="s">
        <v>39</v>
      </c>
      <c r="B21" s="99">
        <v>11</v>
      </c>
      <c r="C21" s="100">
        <v>1055</v>
      </c>
      <c r="D21" s="100">
        <v>992</v>
      </c>
      <c r="E21" s="102">
        <v>5</v>
      </c>
      <c r="F21" s="101">
        <v>181</v>
      </c>
      <c r="G21" s="106">
        <v>1</v>
      </c>
      <c r="H21" s="137">
        <v>4</v>
      </c>
      <c r="I21" s="137" t="s">
        <v>144</v>
      </c>
      <c r="J21" s="104">
        <v>11</v>
      </c>
      <c r="K21" s="100">
        <v>467</v>
      </c>
      <c r="L21" s="104">
        <v>2</v>
      </c>
      <c r="M21" s="102">
        <v>99</v>
      </c>
      <c r="N21" s="96"/>
    </row>
    <row r="22" spans="1:14" s="105" customFormat="1" ht="12">
      <c r="A22" s="107" t="s">
        <v>41</v>
      </c>
      <c r="B22" s="99">
        <v>15</v>
      </c>
      <c r="C22" s="100">
        <v>1768</v>
      </c>
      <c r="D22" s="100">
        <v>1818</v>
      </c>
      <c r="E22" s="102">
        <v>2</v>
      </c>
      <c r="F22" s="101">
        <v>38</v>
      </c>
      <c r="G22" s="106">
        <v>1</v>
      </c>
      <c r="H22" s="137">
        <v>3</v>
      </c>
      <c r="I22" s="137">
        <v>1</v>
      </c>
      <c r="J22" s="104">
        <v>10</v>
      </c>
      <c r="K22" s="100">
        <v>597</v>
      </c>
      <c r="L22" s="104">
        <v>6</v>
      </c>
      <c r="M22" s="102">
        <v>14</v>
      </c>
      <c r="N22" s="96"/>
    </row>
    <row r="23" spans="1:14" s="105" customFormat="1" ht="12">
      <c r="A23" s="107" t="s">
        <v>43</v>
      </c>
      <c r="B23" s="99">
        <v>13</v>
      </c>
      <c r="C23" s="100">
        <v>1178</v>
      </c>
      <c r="D23" s="100">
        <v>1120</v>
      </c>
      <c r="E23" s="102">
        <v>1</v>
      </c>
      <c r="F23" s="101">
        <v>38</v>
      </c>
      <c r="G23" s="106">
        <v>2</v>
      </c>
      <c r="H23" s="137">
        <v>7</v>
      </c>
      <c r="I23" s="137">
        <v>4</v>
      </c>
      <c r="J23" s="104">
        <v>15</v>
      </c>
      <c r="K23" s="100">
        <v>626</v>
      </c>
      <c r="L23" s="104">
        <v>3</v>
      </c>
      <c r="M23" s="102">
        <v>40</v>
      </c>
      <c r="N23" s="96" t="s">
        <v>134</v>
      </c>
    </row>
    <row r="24" spans="1:14" s="105" customFormat="1" ht="12">
      <c r="A24" s="107" t="s">
        <v>45</v>
      </c>
      <c r="B24" s="99">
        <v>17</v>
      </c>
      <c r="C24" s="100">
        <v>1690</v>
      </c>
      <c r="D24" s="100">
        <v>1702</v>
      </c>
      <c r="E24" s="102">
        <v>4</v>
      </c>
      <c r="F24" s="101">
        <v>110</v>
      </c>
      <c r="G24" s="106">
        <v>1</v>
      </c>
      <c r="H24" s="137">
        <v>8</v>
      </c>
      <c r="I24" s="137">
        <v>2</v>
      </c>
      <c r="J24" s="104">
        <v>20</v>
      </c>
      <c r="K24" s="100">
        <v>800</v>
      </c>
      <c r="L24" s="104">
        <v>5</v>
      </c>
      <c r="M24" s="102">
        <v>84</v>
      </c>
      <c r="N24" s="96"/>
    </row>
    <row r="25" spans="1:14" s="105" customFormat="1" ht="12">
      <c r="A25" s="107" t="s">
        <v>47</v>
      </c>
      <c r="B25" s="99">
        <v>13</v>
      </c>
      <c r="C25" s="100">
        <v>2009</v>
      </c>
      <c r="D25" s="100">
        <v>1968</v>
      </c>
      <c r="E25" s="102">
        <v>1</v>
      </c>
      <c r="F25" s="101">
        <v>20</v>
      </c>
      <c r="G25" s="106">
        <v>1</v>
      </c>
      <c r="H25" s="138">
        <v>4</v>
      </c>
      <c r="I25" s="137" t="s">
        <v>144</v>
      </c>
      <c r="J25" s="104">
        <v>11</v>
      </c>
      <c r="K25" s="100">
        <v>609</v>
      </c>
      <c r="L25" s="104">
        <v>2</v>
      </c>
      <c r="M25" s="102">
        <v>21</v>
      </c>
      <c r="N25" s="96"/>
    </row>
    <row r="26" spans="1:14" s="105" customFormat="1" ht="12">
      <c r="A26" s="107" t="s">
        <v>49</v>
      </c>
      <c r="B26" s="99">
        <v>20</v>
      </c>
      <c r="C26" s="100">
        <v>2402</v>
      </c>
      <c r="D26" s="100">
        <v>2460</v>
      </c>
      <c r="E26" s="102">
        <v>8</v>
      </c>
      <c r="F26" s="101">
        <v>272</v>
      </c>
      <c r="G26" s="106">
        <v>1</v>
      </c>
      <c r="H26" s="137">
        <v>9</v>
      </c>
      <c r="I26" s="137">
        <v>1</v>
      </c>
      <c r="J26" s="104">
        <v>20</v>
      </c>
      <c r="K26" s="100">
        <v>1219</v>
      </c>
      <c r="L26" s="104">
        <v>10</v>
      </c>
      <c r="M26" s="102">
        <v>116</v>
      </c>
      <c r="N26" s="96"/>
    </row>
    <row r="27" spans="1:14" s="105" customFormat="1" ht="12">
      <c r="A27" s="107" t="s">
        <v>51</v>
      </c>
      <c r="B27" s="99">
        <v>13</v>
      </c>
      <c r="C27" s="100">
        <v>1561</v>
      </c>
      <c r="D27" s="100">
        <v>1589</v>
      </c>
      <c r="E27" s="102">
        <v>7</v>
      </c>
      <c r="F27" s="101">
        <v>214</v>
      </c>
      <c r="G27" s="106">
        <v>2</v>
      </c>
      <c r="H27" s="137">
        <v>7</v>
      </c>
      <c r="I27" s="137">
        <v>1</v>
      </c>
      <c r="J27" s="104">
        <v>17</v>
      </c>
      <c r="K27" s="100">
        <v>669</v>
      </c>
      <c r="L27" s="104">
        <v>5</v>
      </c>
      <c r="M27" s="102">
        <v>33</v>
      </c>
      <c r="N27" s="96"/>
    </row>
    <row r="28" spans="1:14" s="105" customFormat="1" ht="12">
      <c r="A28" s="107" t="s">
        <v>53</v>
      </c>
      <c r="B28" s="99">
        <v>12</v>
      </c>
      <c r="C28" s="100">
        <v>1230</v>
      </c>
      <c r="D28" s="100">
        <v>1235</v>
      </c>
      <c r="E28" s="102">
        <v>4</v>
      </c>
      <c r="F28" s="101">
        <v>151</v>
      </c>
      <c r="G28" s="106">
        <v>1</v>
      </c>
      <c r="H28" s="137">
        <v>7</v>
      </c>
      <c r="I28" s="137">
        <v>3</v>
      </c>
      <c r="J28" s="104">
        <v>14</v>
      </c>
      <c r="K28" s="100">
        <v>613</v>
      </c>
      <c r="L28" s="104">
        <v>3</v>
      </c>
      <c r="M28" s="102">
        <v>3</v>
      </c>
      <c r="N28" s="96" t="s">
        <v>143</v>
      </c>
    </row>
    <row r="29" spans="1:14" s="105" customFormat="1" ht="12">
      <c r="A29" s="107" t="s">
        <v>54</v>
      </c>
      <c r="B29" s="99">
        <v>15</v>
      </c>
      <c r="C29" s="100">
        <v>1767</v>
      </c>
      <c r="D29" s="100">
        <v>1750</v>
      </c>
      <c r="E29" s="102">
        <v>2</v>
      </c>
      <c r="F29" s="101">
        <v>69</v>
      </c>
      <c r="G29" s="106">
        <v>1</v>
      </c>
      <c r="H29" s="137">
        <v>6</v>
      </c>
      <c r="I29" s="137" t="s">
        <v>144</v>
      </c>
      <c r="J29" s="104">
        <v>13</v>
      </c>
      <c r="K29" s="100">
        <v>699</v>
      </c>
      <c r="L29" s="104">
        <v>8</v>
      </c>
      <c r="M29" s="102">
        <v>31</v>
      </c>
      <c r="N29" s="96" t="s">
        <v>134</v>
      </c>
    </row>
    <row r="30" spans="1:14" s="105" customFormat="1" ht="12">
      <c r="A30" s="107" t="s">
        <v>55</v>
      </c>
      <c r="B30" s="99">
        <v>26</v>
      </c>
      <c r="C30" s="100">
        <v>2569</v>
      </c>
      <c r="D30" s="100">
        <v>2605</v>
      </c>
      <c r="E30" s="102">
        <v>16</v>
      </c>
      <c r="F30" s="101">
        <v>426</v>
      </c>
      <c r="G30" s="108">
        <v>2</v>
      </c>
      <c r="H30" s="138">
        <v>14</v>
      </c>
      <c r="I30" s="137" t="s">
        <v>144</v>
      </c>
      <c r="J30" s="104">
        <v>31</v>
      </c>
      <c r="K30" s="100">
        <v>1686</v>
      </c>
      <c r="L30" s="104">
        <v>13</v>
      </c>
      <c r="M30" s="102">
        <v>193</v>
      </c>
      <c r="N30" s="96"/>
    </row>
    <row r="31" spans="1:14" ht="12">
      <c r="A31" s="14"/>
      <c r="B31" s="45"/>
      <c r="C31" s="45"/>
      <c r="D31" s="45"/>
      <c r="E31" s="45"/>
      <c r="F31" s="45"/>
      <c r="G31" s="10"/>
      <c r="H31" s="10"/>
      <c r="I31" s="10"/>
      <c r="J31" s="45"/>
      <c r="K31" s="45"/>
      <c r="L31" s="45"/>
      <c r="M31" s="45"/>
      <c r="N31" s="45"/>
    </row>
    <row r="32" spans="1:14" ht="12">
      <c r="A32" s="27" t="s">
        <v>89</v>
      </c>
      <c r="B32" s="10"/>
      <c r="C32" s="10"/>
      <c r="D32" s="10"/>
      <c r="E32" s="10"/>
      <c r="F32" s="10"/>
      <c r="H32" s="70"/>
      <c r="I32" s="70"/>
      <c r="J32" s="10"/>
      <c r="K32" s="10"/>
      <c r="L32" s="10"/>
      <c r="M32" s="34"/>
      <c r="N32" s="34"/>
    </row>
    <row r="33" spans="1:14" ht="12">
      <c r="A33" s="167"/>
      <c r="B33" s="10"/>
      <c r="C33" s="10"/>
      <c r="D33" s="10"/>
      <c r="E33" s="10"/>
      <c r="F33" s="10"/>
      <c r="H33" s="70"/>
      <c r="I33" s="70"/>
      <c r="J33" s="10"/>
      <c r="K33" s="10"/>
      <c r="L33" s="10"/>
      <c r="M33" s="34"/>
      <c r="N33" s="34"/>
    </row>
    <row r="34" spans="1:14" ht="12.75">
      <c r="A34" s="167"/>
      <c r="B34" s="10"/>
      <c r="C34" s="10"/>
      <c r="D34" s="10"/>
      <c r="E34" s="10"/>
      <c r="F34" s="10"/>
      <c r="H34" s="71"/>
      <c r="I34" s="71"/>
      <c r="J34" s="10"/>
      <c r="K34" s="10"/>
      <c r="L34" s="10"/>
      <c r="M34" s="34"/>
      <c r="N34" s="34"/>
    </row>
    <row r="35" spans="1:14" ht="12.75">
      <c r="A35" s="168"/>
      <c r="B35" s="45"/>
      <c r="C35" s="45"/>
      <c r="D35" s="45"/>
      <c r="E35" s="45"/>
      <c r="F35" s="45"/>
      <c r="H35" s="71"/>
      <c r="I35" s="71"/>
      <c r="J35" s="45"/>
      <c r="K35" s="45"/>
      <c r="L35" s="45"/>
      <c r="M35" s="45"/>
      <c r="N35" s="45"/>
    </row>
    <row r="36" spans="1:15" ht="12.75">
      <c r="A36" s="167"/>
      <c r="B36" s="10"/>
      <c r="C36" s="10"/>
      <c r="D36" s="10"/>
      <c r="E36" s="10"/>
      <c r="F36" s="10"/>
      <c r="H36" s="71"/>
      <c r="I36" s="71"/>
      <c r="J36" s="10"/>
      <c r="K36" s="10"/>
      <c r="L36" s="10"/>
      <c r="M36" s="10"/>
      <c r="N36" s="10"/>
      <c r="O36" s="10"/>
    </row>
    <row r="37" spans="1:14" ht="12.75">
      <c r="A37" s="168"/>
      <c r="B37" s="45"/>
      <c r="C37" s="45"/>
      <c r="D37" s="45"/>
      <c r="E37" s="45"/>
      <c r="F37" s="45"/>
      <c r="H37" s="71"/>
      <c r="I37" s="71"/>
      <c r="J37" s="45"/>
      <c r="K37" s="45"/>
      <c r="L37" s="45"/>
      <c r="M37" s="45"/>
      <c r="N37" s="45"/>
    </row>
    <row r="38" spans="1:14" ht="12.75">
      <c r="A38" s="168"/>
      <c r="B38" s="45"/>
      <c r="C38" s="45"/>
      <c r="D38" s="45"/>
      <c r="E38" s="45"/>
      <c r="F38" s="45"/>
      <c r="H38" s="71"/>
      <c r="I38" s="71"/>
      <c r="J38" s="45"/>
      <c r="K38" s="45"/>
      <c r="L38" s="45"/>
      <c r="M38" s="45"/>
      <c r="N38" s="45"/>
    </row>
    <row r="39" spans="1:14" ht="12.75">
      <c r="A39" s="188"/>
      <c r="B39" s="45"/>
      <c r="C39" s="45"/>
      <c r="D39" s="45"/>
      <c r="E39" s="45"/>
      <c r="F39" s="45"/>
      <c r="H39" s="72"/>
      <c r="I39" s="72"/>
      <c r="J39" s="45"/>
      <c r="K39" s="45"/>
      <c r="L39" s="45"/>
      <c r="M39" s="45"/>
      <c r="N39" s="45"/>
    </row>
    <row r="40" spans="2:14" ht="12.75">
      <c r="B40" s="45"/>
      <c r="C40" s="45"/>
      <c r="D40" s="45"/>
      <c r="E40" s="45"/>
      <c r="F40" s="45"/>
      <c r="H40" s="71"/>
      <c r="I40" s="71"/>
      <c r="J40" s="45"/>
      <c r="K40" s="45"/>
      <c r="L40" s="45"/>
      <c r="M40" s="45"/>
      <c r="N40" s="45"/>
    </row>
    <row r="41" spans="2:14" ht="12.75">
      <c r="B41" s="34"/>
      <c r="C41" s="34"/>
      <c r="D41" s="34"/>
      <c r="E41" s="34"/>
      <c r="F41" s="34"/>
      <c r="H41" s="71"/>
      <c r="I41" s="71"/>
      <c r="J41" s="34"/>
      <c r="K41" s="34"/>
      <c r="L41" s="34"/>
      <c r="M41" s="34"/>
      <c r="N41" s="34"/>
    </row>
    <row r="42" spans="2:14" ht="12.75">
      <c r="B42" s="34"/>
      <c r="C42" s="34"/>
      <c r="D42" s="34"/>
      <c r="E42" s="34"/>
      <c r="F42" s="34"/>
      <c r="H42" s="71"/>
      <c r="I42" s="71"/>
      <c r="J42" s="34"/>
      <c r="K42" s="34"/>
      <c r="L42" s="34"/>
      <c r="M42" s="34"/>
      <c r="N42" s="34"/>
    </row>
    <row r="43" spans="2:14" ht="12.75">
      <c r="B43" s="34"/>
      <c r="C43" s="34"/>
      <c r="D43" s="34"/>
      <c r="E43" s="34"/>
      <c r="F43" s="34"/>
      <c r="H43" s="71"/>
      <c r="I43" s="71"/>
      <c r="J43" s="34"/>
      <c r="K43" s="34"/>
      <c r="L43" s="34"/>
      <c r="M43" s="34"/>
      <c r="N43" s="34"/>
    </row>
    <row r="44" spans="8:9" ht="12.75">
      <c r="H44" s="72"/>
      <c r="I44" s="72"/>
    </row>
    <row r="45" spans="8:9" ht="12.75">
      <c r="H45" s="71"/>
      <c r="I45" s="71"/>
    </row>
    <row r="46" spans="8:9" ht="12.75">
      <c r="H46" s="71"/>
      <c r="I46" s="71"/>
    </row>
    <row r="47" spans="8:9" ht="12.75">
      <c r="H47" s="71"/>
      <c r="I47" s="71"/>
    </row>
    <row r="48" spans="8:9" ht="12.75">
      <c r="H48" s="71"/>
      <c r="I48" s="71"/>
    </row>
    <row r="49" spans="8:9" ht="12.75">
      <c r="H49" s="72"/>
      <c r="I49" s="72"/>
    </row>
    <row r="50" spans="8:9" ht="12.75">
      <c r="H50" s="71"/>
      <c r="I50" s="71"/>
    </row>
    <row r="51" spans="8:9" ht="12.75">
      <c r="H51" s="71"/>
      <c r="I51" s="71"/>
    </row>
    <row r="52" spans="8:9" ht="12.75">
      <c r="H52" s="71"/>
      <c r="I52" s="71"/>
    </row>
    <row r="53" spans="8:9" ht="12.75">
      <c r="H53" s="71"/>
      <c r="I53" s="71"/>
    </row>
    <row r="54" spans="8:9" ht="12.75">
      <c r="H54" s="72"/>
      <c r="I54" s="72"/>
    </row>
    <row r="55" spans="8:9" ht="12.75">
      <c r="H55" s="71"/>
      <c r="I55" s="71"/>
    </row>
    <row r="56" spans="8:9" ht="12.75">
      <c r="H56" s="71"/>
      <c r="I56" s="71"/>
    </row>
    <row r="57" spans="8:9" ht="12.75">
      <c r="H57" s="71"/>
      <c r="I57" s="71"/>
    </row>
    <row r="58" spans="8:9" ht="12.75">
      <c r="H58" s="71"/>
      <c r="I58" s="71"/>
    </row>
    <row r="59" spans="8:9" ht="12.75">
      <c r="H59" s="72"/>
      <c r="I59" s="72"/>
    </row>
  </sheetData>
  <sheetProtection/>
  <mergeCells count="4">
    <mergeCell ref="E3:F3"/>
    <mergeCell ref="J3:K3"/>
    <mergeCell ref="B3:D3"/>
    <mergeCell ref="A3:A4"/>
  </mergeCells>
  <conditionalFormatting sqref="H5:I30">
    <cfRule type="expression" priority="7" dxfId="0" stopIfTrue="1">
      <formula>Isnotformula</formula>
    </cfRule>
  </conditionalFormatting>
  <conditionalFormatting sqref="I10:I12">
    <cfRule type="expression" priority="6" dxfId="0" stopIfTrue="1">
      <formula>Isnotformula</formula>
    </cfRule>
  </conditionalFormatting>
  <conditionalFormatting sqref="I14">
    <cfRule type="expression" priority="5" dxfId="0" stopIfTrue="1">
      <formula>Isnotformula</formula>
    </cfRule>
  </conditionalFormatting>
  <conditionalFormatting sqref="I18:I19">
    <cfRule type="expression" priority="4" dxfId="0" stopIfTrue="1">
      <formula>Isnotformula</formula>
    </cfRule>
  </conditionalFormatting>
  <conditionalFormatting sqref="I21">
    <cfRule type="expression" priority="3" dxfId="0" stopIfTrue="1">
      <formula>Isnotformula</formula>
    </cfRule>
  </conditionalFormatting>
  <conditionalFormatting sqref="I25">
    <cfRule type="expression" priority="2" dxfId="0" stopIfTrue="1">
      <formula>Isnotformula</formula>
    </cfRule>
  </conditionalFormatting>
  <conditionalFormatting sqref="I29:I30">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32" sqref="A32"/>
    </sheetView>
  </sheetViews>
  <sheetFormatPr defaultColWidth="9.140625" defaultRowHeight="15"/>
  <cols>
    <col min="1" max="1" width="9.00390625" style="65" customWidth="1"/>
    <col min="2" max="3" width="10.57421875" style="65" customWidth="1"/>
    <col min="4" max="6" width="9.00390625" style="65" customWidth="1"/>
    <col min="7" max="7" width="9.57421875" style="65" customWidth="1"/>
    <col min="8" max="8" width="11.00390625" style="65" customWidth="1"/>
    <col min="9" max="9" width="10.57421875" style="65" customWidth="1"/>
    <col min="10" max="16384" width="9.00390625" style="65" customWidth="1"/>
  </cols>
  <sheetData>
    <row r="1" spans="1:11" ht="14.25">
      <c r="A1" s="164" t="s">
        <v>72</v>
      </c>
      <c r="B1" s="34"/>
      <c r="C1" s="34"/>
      <c r="D1" s="34"/>
      <c r="E1" s="34"/>
      <c r="F1" s="169"/>
      <c r="G1" s="165"/>
      <c r="H1" s="34"/>
      <c r="I1" s="34"/>
      <c r="J1" s="34"/>
      <c r="K1" s="34"/>
    </row>
    <row r="2" spans="1:11" ht="12">
      <c r="A2" s="165"/>
      <c r="B2" s="34"/>
      <c r="C2" s="34"/>
      <c r="D2" s="34"/>
      <c r="E2" s="34"/>
      <c r="F2" s="169"/>
      <c r="G2" s="165"/>
      <c r="H2" s="34"/>
      <c r="I2" s="34"/>
      <c r="J2" s="34"/>
      <c r="K2" s="34"/>
    </row>
    <row r="3" spans="1:11" s="105" customFormat="1" ht="24" customHeight="1">
      <c r="A3" s="220"/>
      <c r="B3" s="171" t="s">
        <v>163</v>
      </c>
      <c r="C3" s="172" t="s">
        <v>73</v>
      </c>
      <c r="D3" s="172" t="s">
        <v>136</v>
      </c>
      <c r="E3" s="173" t="s">
        <v>164</v>
      </c>
      <c r="F3" s="174"/>
      <c r="G3" s="220"/>
      <c r="H3" s="171" t="s">
        <v>163</v>
      </c>
      <c r="I3" s="172" t="s">
        <v>73</v>
      </c>
      <c r="J3" s="172" t="s">
        <v>136</v>
      </c>
      <c r="K3" s="175" t="s">
        <v>137</v>
      </c>
    </row>
    <row r="4" spans="1:11" s="105" customFormat="1" ht="12">
      <c r="A4" s="221"/>
      <c r="B4" s="176" t="s">
        <v>70</v>
      </c>
      <c r="C4" s="172"/>
      <c r="D4" s="176" t="s">
        <v>70</v>
      </c>
      <c r="E4" s="177"/>
      <c r="F4" s="178"/>
      <c r="G4" s="221"/>
      <c r="H4" s="176" t="s">
        <v>70</v>
      </c>
      <c r="I4" s="172"/>
      <c r="J4" s="176" t="s">
        <v>70</v>
      </c>
      <c r="K4" s="177"/>
    </row>
    <row r="5" spans="1:11" s="105" customFormat="1" ht="12">
      <c r="A5" s="98" t="s">
        <v>6</v>
      </c>
      <c r="B5" s="177">
        <v>1</v>
      </c>
      <c r="C5" s="220" t="s">
        <v>63</v>
      </c>
      <c r="D5" s="177">
        <v>1</v>
      </c>
      <c r="E5" s="179" t="s">
        <v>126</v>
      </c>
      <c r="F5" s="178"/>
      <c r="G5" s="98" t="s">
        <v>7</v>
      </c>
      <c r="H5" s="177">
        <v>1</v>
      </c>
      <c r="I5" s="96" t="s">
        <v>74</v>
      </c>
      <c r="J5" s="177">
        <v>8</v>
      </c>
      <c r="K5" s="179">
        <v>1</v>
      </c>
    </row>
    <row r="6" spans="1:11" s="105" customFormat="1" ht="12">
      <c r="A6" s="98" t="s">
        <v>8</v>
      </c>
      <c r="B6" s="177">
        <v>1</v>
      </c>
      <c r="C6" s="222"/>
      <c r="D6" s="177">
        <v>2</v>
      </c>
      <c r="E6" s="179" t="s">
        <v>126</v>
      </c>
      <c r="F6" s="178"/>
      <c r="G6" s="98" t="s">
        <v>9</v>
      </c>
      <c r="H6" s="177">
        <v>1</v>
      </c>
      <c r="I6" s="96" t="s">
        <v>63</v>
      </c>
      <c r="J6" s="177">
        <v>1</v>
      </c>
      <c r="K6" s="179" t="s">
        <v>126</v>
      </c>
    </row>
    <row r="7" spans="1:11" s="105" customFormat="1" ht="12">
      <c r="A7" s="98" t="s">
        <v>10</v>
      </c>
      <c r="B7" s="177">
        <v>1</v>
      </c>
      <c r="C7" s="222"/>
      <c r="D7" s="177">
        <v>2</v>
      </c>
      <c r="E7" s="179">
        <v>1</v>
      </c>
      <c r="F7" s="178"/>
      <c r="G7" s="98" t="s">
        <v>11</v>
      </c>
      <c r="H7" s="177">
        <v>1</v>
      </c>
      <c r="I7" s="96" t="s">
        <v>75</v>
      </c>
      <c r="J7" s="177">
        <v>1</v>
      </c>
      <c r="K7" s="179" t="s">
        <v>126</v>
      </c>
    </row>
    <row r="8" spans="1:11" s="105" customFormat="1" ht="12">
      <c r="A8" s="98" t="s">
        <v>12</v>
      </c>
      <c r="B8" s="177">
        <v>4</v>
      </c>
      <c r="C8" s="222"/>
      <c r="D8" s="177">
        <v>1</v>
      </c>
      <c r="E8" s="179">
        <v>2</v>
      </c>
      <c r="F8" s="178"/>
      <c r="G8" s="98" t="s">
        <v>13</v>
      </c>
      <c r="H8" s="177">
        <v>1</v>
      </c>
      <c r="I8" s="220" t="s">
        <v>63</v>
      </c>
      <c r="J8" s="177">
        <v>1</v>
      </c>
      <c r="K8" s="179">
        <v>1</v>
      </c>
    </row>
    <row r="9" spans="1:11" s="105" customFormat="1" ht="12">
      <c r="A9" s="98" t="s">
        <v>14</v>
      </c>
      <c r="B9" s="177">
        <v>1</v>
      </c>
      <c r="C9" s="221"/>
      <c r="D9" s="177"/>
      <c r="E9" s="179" t="s">
        <v>126</v>
      </c>
      <c r="F9" s="178"/>
      <c r="G9" s="98" t="s">
        <v>15</v>
      </c>
      <c r="H9" s="177">
        <v>1</v>
      </c>
      <c r="I9" s="222"/>
      <c r="J9" s="177">
        <v>1</v>
      </c>
      <c r="K9" s="179" t="s">
        <v>126</v>
      </c>
    </row>
    <row r="10" spans="1:11" s="105" customFormat="1" ht="12">
      <c r="A10" s="98" t="s">
        <v>16</v>
      </c>
      <c r="B10" s="177">
        <v>1</v>
      </c>
      <c r="C10" s="170" t="s">
        <v>74</v>
      </c>
      <c r="D10" s="177">
        <v>1</v>
      </c>
      <c r="E10" s="179">
        <v>1</v>
      </c>
      <c r="F10" s="178"/>
      <c r="G10" s="98" t="s">
        <v>17</v>
      </c>
      <c r="H10" s="177">
        <v>1</v>
      </c>
      <c r="I10" s="222"/>
      <c r="J10" s="177">
        <v>5</v>
      </c>
      <c r="K10" s="179">
        <v>1</v>
      </c>
    </row>
    <row r="11" spans="1:11" s="105" customFormat="1" ht="12">
      <c r="A11" s="98" t="s">
        <v>18</v>
      </c>
      <c r="B11" s="177">
        <v>1</v>
      </c>
      <c r="C11" s="220" t="s">
        <v>63</v>
      </c>
      <c r="D11" s="177">
        <v>2</v>
      </c>
      <c r="E11" s="179">
        <v>3</v>
      </c>
      <c r="F11" s="178"/>
      <c r="G11" s="98" t="s">
        <v>19</v>
      </c>
      <c r="H11" s="177">
        <v>1</v>
      </c>
      <c r="I11" s="222"/>
      <c r="J11" s="177">
        <v>1</v>
      </c>
      <c r="K11" s="179">
        <v>1</v>
      </c>
    </row>
    <row r="12" spans="1:11" s="105" customFormat="1" ht="12">
      <c r="A12" s="98" t="s">
        <v>20</v>
      </c>
      <c r="B12" s="177">
        <v>5</v>
      </c>
      <c r="C12" s="222"/>
      <c r="D12" s="177">
        <v>1</v>
      </c>
      <c r="E12" s="179">
        <v>1</v>
      </c>
      <c r="F12" s="178"/>
      <c r="G12" s="98" t="s">
        <v>21</v>
      </c>
      <c r="H12" s="177">
        <v>1</v>
      </c>
      <c r="I12" s="222"/>
      <c r="J12" s="177">
        <v>2</v>
      </c>
      <c r="K12" s="179">
        <v>1</v>
      </c>
    </row>
    <row r="13" spans="1:11" s="105" customFormat="1" ht="12">
      <c r="A13" s="98" t="s">
        <v>22</v>
      </c>
      <c r="B13" s="177">
        <v>1</v>
      </c>
      <c r="C13" s="222"/>
      <c r="D13" s="177">
        <v>1</v>
      </c>
      <c r="E13" s="179">
        <v>1</v>
      </c>
      <c r="F13" s="178"/>
      <c r="G13" s="98" t="s">
        <v>23</v>
      </c>
      <c r="H13" s="177">
        <v>1</v>
      </c>
      <c r="I13" s="222"/>
      <c r="J13" s="177">
        <v>1</v>
      </c>
      <c r="K13" s="179" t="s">
        <v>126</v>
      </c>
    </row>
    <row r="14" spans="1:11" s="105" customFormat="1" ht="12">
      <c r="A14" s="98" t="s">
        <v>24</v>
      </c>
      <c r="B14" s="177">
        <v>1</v>
      </c>
      <c r="C14" s="222"/>
      <c r="D14" s="177">
        <v>1</v>
      </c>
      <c r="E14" s="179">
        <v>2</v>
      </c>
      <c r="F14" s="178"/>
      <c r="G14" s="98" t="s">
        <v>25</v>
      </c>
      <c r="H14" s="177">
        <v>1</v>
      </c>
      <c r="I14" s="222"/>
      <c r="J14" s="177">
        <v>1</v>
      </c>
      <c r="K14" s="179" t="s">
        <v>126</v>
      </c>
    </row>
    <row r="15" spans="1:11" s="105" customFormat="1" ht="12">
      <c r="A15" s="98" t="s">
        <v>26</v>
      </c>
      <c r="B15" s="177">
        <v>3</v>
      </c>
      <c r="C15" s="221"/>
      <c r="D15" s="177">
        <v>1</v>
      </c>
      <c r="E15" s="179">
        <v>2</v>
      </c>
      <c r="F15" s="178"/>
      <c r="G15" s="98" t="s">
        <v>27</v>
      </c>
      <c r="H15" s="177">
        <v>1</v>
      </c>
      <c r="I15" s="222"/>
      <c r="J15" s="177">
        <v>1</v>
      </c>
      <c r="K15" s="179" t="s">
        <v>126</v>
      </c>
    </row>
    <row r="16" spans="1:11" s="105" customFormat="1" ht="12">
      <c r="A16" s="98" t="s">
        <v>28</v>
      </c>
      <c r="B16" s="177">
        <v>5</v>
      </c>
      <c r="C16" s="96" t="s">
        <v>76</v>
      </c>
      <c r="D16" s="177">
        <v>2</v>
      </c>
      <c r="E16" s="179">
        <v>3</v>
      </c>
      <c r="F16" s="178"/>
      <c r="G16" s="98" t="s">
        <v>29</v>
      </c>
      <c r="H16" s="177">
        <v>1</v>
      </c>
      <c r="I16" s="222"/>
      <c r="J16" s="177">
        <v>1</v>
      </c>
      <c r="K16" s="179" t="s">
        <v>126</v>
      </c>
    </row>
    <row r="17" spans="1:11" s="105" customFormat="1" ht="12">
      <c r="A17" s="98" t="s">
        <v>30</v>
      </c>
      <c r="B17" s="177">
        <v>1</v>
      </c>
      <c r="C17" s="220" t="s">
        <v>63</v>
      </c>
      <c r="D17" s="177">
        <v>1</v>
      </c>
      <c r="E17" s="179">
        <v>1</v>
      </c>
      <c r="F17" s="178"/>
      <c r="G17" s="98" t="s">
        <v>31</v>
      </c>
      <c r="H17" s="177">
        <v>1</v>
      </c>
      <c r="I17" s="222"/>
      <c r="J17" s="177">
        <v>1</v>
      </c>
      <c r="K17" s="179" t="s">
        <v>126</v>
      </c>
    </row>
    <row r="18" spans="1:11" s="105" customFormat="1" ht="12">
      <c r="A18" s="98" t="s">
        <v>32</v>
      </c>
      <c r="B18" s="177">
        <v>1</v>
      </c>
      <c r="C18" s="222"/>
      <c r="D18" s="177">
        <v>11</v>
      </c>
      <c r="E18" s="179">
        <v>1</v>
      </c>
      <c r="F18" s="178"/>
      <c r="G18" s="98" t="s">
        <v>33</v>
      </c>
      <c r="H18" s="177">
        <v>1</v>
      </c>
      <c r="I18" s="222"/>
      <c r="J18" s="177">
        <v>1</v>
      </c>
      <c r="K18" s="179" t="s">
        <v>126</v>
      </c>
    </row>
    <row r="19" spans="1:11" s="105" customFormat="1" ht="12">
      <c r="A19" s="98" t="s">
        <v>34</v>
      </c>
      <c r="B19" s="177">
        <v>1</v>
      </c>
      <c r="C19" s="222"/>
      <c r="D19" s="177">
        <v>2</v>
      </c>
      <c r="E19" s="179">
        <v>2</v>
      </c>
      <c r="F19" s="178"/>
      <c r="G19" s="98" t="s">
        <v>35</v>
      </c>
      <c r="H19" s="177">
        <v>1</v>
      </c>
      <c r="I19" s="221"/>
      <c r="J19" s="177">
        <v>1</v>
      </c>
      <c r="K19" s="179" t="s">
        <v>126</v>
      </c>
    </row>
    <row r="20" spans="1:11" s="105" customFormat="1" ht="12">
      <c r="A20" s="98" t="s">
        <v>36</v>
      </c>
      <c r="B20" s="177">
        <v>2</v>
      </c>
      <c r="C20" s="222"/>
      <c r="D20" s="177">
        <v>2</v>
      </c>
      <c r="E20" s="179">
        <v>1</v>
      </c>
      <c r="F20" s="178"/>
      <c r="G20" s="107" t="s">
        <v>37</v>
      </c>
      <c r="H20" s="177">
        <v>1</v>
      </c>
      <c r="I20" s="96" t="s">
        <v>75</v>
      </c>
      <c r="J20" s="177">
        <v>1</v>
      </c>
      <c r="K20" s="179" t="s">
        <v>126</v>
      </c>
    </row>
    <row r="21" spans="1:11" s="105" customFormat="1" ht="12">
      <c r="A21" s="98" t="s">
        <v>38</v>
      </c>
      <c r="B21" s="177">
        <v>1</v>
      </c>
      <c r="C21" s="222"/>
      <c r="D21" s="177">
        <v>1</v>
      </c>
      <c r="E21" s="179">
        <v>1</v>
      </c>
      <c r="F21" s="178"/>
      <c r="G21" s="107" t="s">
        <v>39</v>
      </c>
      <c r="H21" s="177">
        <v>1</v>
      </c>
      <c r="I21" s="96" t="s">
        <v>63</v>
      </c>
      <c r="J21" s="177">
        <v>1</v>
      </c>
      <c r="K21" s="179" t="s">
        <v>126</v>
      </c>
    </row>
    <row r="22" spans="1:11" s="105" customFormat="1" ht="12">
      <c r="A22" s="98" t="s">
        <v>40</v>
      </c>
      <c r="B22" s="177">
        <v>1</v>
      </c>
      <c r="C22" s="222"/>
      <c r="D22" s="177">
        <v>1</v>
      </c>
      <c r="E22" s="179">
        <v>1</v>
      </c>
      <c r="F22" s="178"/>
      <c r="G22" s="107" t="s">
        <v>41</v>
      </c>
      <c r="H22" s="177">
        <v>1</v>
      </c>
      <c r="I22" s="96" t="s">
        <v>75</v>
      </c>
      <c r="J22" s="177">
        <v>1</v>
      </c>
      <c r="K22" s="179" t="s">
        <v>126</v>
      </c>
    </row>
    <row r="23" spans="1:11" s="105" customFormat="1" ht="12">
      <c r="A23" s="98" t="s">
        <v>42</v>
      </c>
      <c r="B23" s="177">
        <v>1</v>
      </c>
      <c r="C23" s="222"/>
      <c r="D23" s="177">
        <v>6</v>
      </c>
      <c r="E23" s="179">
        <v>3</v>
      </c>
      <c r="F23" s="178"/>
      <c r="G23" s="107" t="s">
        <v>43</v>
      </c>
      <c r="H23" s="177">
        <v>1</v>
      </c>
      <c r="I23" s="220" t="s">
        <v>63</v>
      </c>
      <c r="J23" s="177">
        <v>1</v>
      </c>
      <c r="K23" s="179" t="s">
        <v>126</v>
      </c>
    </row>
    <row r="24" spans="1:11" s="105" customFormat="1" ht="12">
      <c r="A24" s="98" t="s">
        <v>44</v>
      </c>
      <c r="B24" s="177">
        <v>5</v>
      </c>
      <c r="C24" s="222"/>
      <c r="D24" s="177">
        <v>3</v>
      </c>
      <c r="E24" s="179">
        <v>1</v>
      </c>
      <c r="F24" s="178"/>
      <c r="G24" s="107" t="s">
        <v>45</v>
      </c>
      <c r="H24" s="177">
        <v>1</v>
      </c>
      <c r="I24" s="222"/>
      <c r="J24" s="177">
        <v>1</v>
      </c>
      <c r="K24" s="179" t="s">
        <v>126</v>
      </c>
    </row>
    <row r="25" spans="1:11" s="105" customFormat="1" ht="12">
      <c r="A25" s="98" t="s">
        <v>46</v>
      </c>
      <c r="B25" s="177">
        <v>1</v>
      </c>
      <c r="C25" s="222"/>
      <c r="D25" s="177">
        <v>15</v>
      </c>
      <c r="E25" s="179">
        <v>1</v>
      </c>
      <c r="F25" s="178"/>
      <c r="G25" s="107" t="s">
        <v>47</v>
      </c>
      <c r="H25" s="177">
        <v>1</v>
      </c>
      <c r="I25" s="222"/>
      <c r="J25" s="177">
        <v>1</v>
      </c>
      <c r="K25" s="179" t="s">
        <v>126</v>
      </c>
    </row>
    <row r="26" spans="1:11" s="105" customFormat="1" ht="12">
      <c r="A26" s="98" t="s">
        <v>48</v>
      </c>
      <c r="B26" s="177">
        <v>2</v>
      </c>
      <c r="C26" s="222"/>
      <c r="D26" s="177">
        <v>1</v>
      </c>
      <c r="E26" s="179">
        <v>2</v>
      </c>
      <c r="F26" s="178"/>
      <c r="G26" s="107" t="s">
        <v>49</v>
      </c>
      <c r="H26" s="177">
        <v>1</v>
      </c>
      <c r="I26" s="222"/>
      <c r="J26" s="177">
        <v>9</v>
      </c>
      <c r="K26" s="179" t="s">
        <v>126</v>
      </c>
    </row>
    <row r="27" spans="1:11" s="105" customFormat="1" ht="12">
      <c r="A27" s="98" t="s">
        <v>50</v>
      </c>
      <c r="B27" s="177">
        <v>1</v>
      </c>
      <c r="C27" s="221"/>
      <c r="D27" s="177">
        <v>1</v>
      </c>
      <c r="E27" s="179">
        <v>1</v>
      </c>
      <c r="F27" s="178"/>
      <c r="G27" s="107" t="s">
        <v>51</v>
      </c>
      <c r="H27" s="177">
        <v>1</v>
      </c>
      <c r="I27" s="222"/>
      <c r="J27" s="177">
        <v>1</v>
      </c>
      <c r="K27" s="179" t="s">
        <v>126</v>
      </c>
    </row>
    <row r="28" spans="1:11" s="105" customFormat="1" ht="12">
      <c r="A28" s="180"/>
      <c r="B28" s="181"/>
      <c r="C28" s="182"/>
      <c r="D28" s="181"/>
      <c r="E28" s="181"/>
      <c r="F28" s="181"/>
      <c r="G28" s="107" t="s">
        <v>53</v>
      </c>
      <c r="H28" s="177">
        <v>1</v>
      </c>
      <c r="I28" s="222"/>
      <c r="J28" s="177">
        <v>1</v>
      </c>
      <c r="K28" s="179" t="s">
        <v>126</v>
      </c>
    </row>
    <row r="29" spans="1:11" s="105" customFormat="1" ht="12">
      <c r="A29" s="105" t="s">
        <v>168</v>
      </c>
      <c r="B29" s="181"/>
      <c r="C29" s="182"/>
      <c r="D29" s="181"/>
      <c r="E29" s="181"/>
      <c r="F29" s="181"/>
      <c r="G29" s="107" t="s">
        <v>54</v>
      </c>
      <c r="H29" s="177">
        <v>1</v>
      </c>
      <c r="I29" s="222"/>
      <c r="J29" s="177">
        <v>1</v>
      </c>
      <c r="K29" s="179">
        <v>1</v>
      </c>
    </row>
    <row r="30" spans="1:11" s="105" customFormat="1" ht="12">
      <c r="A30" s="183"/>
      <c r="B30" s="181"/>
      <c r="C30" s="182"/>
      <c r="D30" s="181"/>
      <c r="E30" s="181"/>
      <c r="F30" s="181"/>
      <c r="G30" s="107" t="s">
        <v>55</v>
      </c>
      <c r="H30" s="177">
        <v>1</v>
      </c>
      <c r="I30" s="221"/>
      <c r="J30" s="177">
        <v>1</v>
      </c>
      <c r="K30" s="179" t="s">
        <v>126</v>
      </c>
    </row>
    <row r="31" spans="1:11" s="105" customFormat="1" ht="12">
      <c r="A31" s="183" t="s">
        <v>56</v>
      </c>
      <c r="B31" s="181"/>
      <c r="C31" s="182"/>
      <c r="D31" s="181"/>
      <c r="E31" s="181"/>
      <c r="F31" s="181"/>
      <c r="G31" s="184"/>
      <c r="H31" s="181"/>
      <c r="I31" s="181"/>
      <c r="J31" s="181"/>
      <c r="K31" s="181"/>
    </row>
    <row r="32" spans="1:11" s="105" customFormat="1" ht="12">
      <c r="A32" s="165" t="s">
        <v>197</v>
      </c>
      <c r="B32" s="181"/>
      <c r="C32" s="181"/>
      <c r="D32" s="181"/>
      <c r="E32" s="182"/>
      <c r="F32" s="182"/>
      <c r="G32" s="185"/>
      <c r="H32" s="181"/>
      <c r="I32" s="181"/>
      <c r="J32" s="181"/>
      <c r="K32" s="181"/>
    </row>
    <row r="33" spans="2:11" s="105" customFormat="1" ht="12">
      <c r="B33" s="181"/>
      <c r="C33" s="181"/>
      <c r="D33" s="181"/>
      <c r="E33" s="182"/>
      <c r="F33" s="182"/>
      <c r="G33" s="185"/>
      <c r="H33" s="181"/>
      <c r="I33" s="181"/>
      <c r="J33" s="181"/>
      <c r="K33" s="181"/>
    </row>
    <row r="38" spans="1:11" ht="12">
      <c r="A38" s="186"/>
      <c r="B38" s="34"/>
      <c r="C38" s="34"/>
      <c r="D38" s="34"/>
      <c r="E38" s="34"/>
      <c r="F38" s="169"/>
      <c r="G38" s="165"/>
      <c r="H38" s="34"/>
      <c r="I38" s="34"/>
      <c r="J38" s="34"/>
      <c r="K38" s="34"/>
    </row>
    <row r="39" spans="1:11" ht="12">
      <c r="A39" s="186"/>
      <c r="B39" s="34"/>
      <c r="C39" s="34"/>
      <c r="D39" s="34"/>
      <c r="E39" s="34"/>
      <c r="F39" s="169"/>
      <c r="G39" s="165"/>
      <c r="H39" s="34"/>
      <c r="I39" s="34"/>
      <c r="J39" s="34"/>
      <c r="K39" s="34"/>
    </row>
    <row r="40" spans="1:11" ht="12">
      <c r="A40" s="186"/>
      <c r="B40" s="34"/>
      <c r="C40" s="34"/>
      <c r="D40" s="34"/>
      <c r="E40" s="34"/>
      <c r="F40" s="169"/>
      <c r="G40" s="165"/>
      <c r="H40" s="34"/>
      <c r="I40" s="34"/>
      <c r="J40" s="34"/>
      <c r="K40" s="34"/>
    </row>
  </sheetData>
  <sheetProtection/>
  <mergeCells count="7">
    <mergeCell ref="A3:A4"/>
    <mergeCell ref="G3:G4"/>
    <mergeCell ref="C5:C9"/>
    <mergeCell ref="I8:I19"/>
    <mergeCell ref="C11:C15"/>
    <mergeCell ref="C17:C27"/>
    <mergeCell ref="I23:I30"/>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F37" sqref="F37"/>
    </sheetView>
  </sheetViews>
  <sheetFormatPr defaultColWidth="9.140625" defaultRowHeight="15"/>
  <cols>
    <col min="1" max="3" width="9.00390625" style="48" customWidth="1"/>
    <col min="4" max="4" width="9.7109375" style="48" customWidth="1"/>
    <col min="5" max="5" width="10.421875" style="48" customWidth="1"/>
    <col min="6" max="7" width="9.00390625" style="48" customWidth="1"/>
    <col min="8" max="8" width="9.140625" style="48" bestFit="1" customWidth="1"/>
    <col min="9" max="9" width="10.140625" style="48" customWidth="1"/>
    <col min="10" max="10" width="9.421875" style="3" bestFit="1" customWidth="1"/>
    <col min="11" max="16384" width="9.00390625" style="48" customWidth="1"/>
  </cols>
  <sheetData>
    <row r="1" spans="1:9" ht="14.25">
      <c r="A1" s="1" t="s">
        <v>158</v>
      </c>
      <c r="I1" s="3"/>
    </row>
    <row r="3" spans="1:10" ht="24">
      <c r="A3" s="7"/>
      <c r="B3" s="17" t="s">
        <v>77</v>
      </c>
      <c r="C3" s="18" t="s">
        <v>78</v>
      </c>
      <c r="D3" s="145" t="s">
        <v>79</v>
      </c>
      <c r="E3" s="149" t="s">
        <v>165</v>
      </c>
      <c r="F3" s="18" t="s">
        <v>80</v>
      </c>
      <c r="G3" s="20" t="s">
        <v>81</v>
      </c>
      <c r="H3" s="13" t="s">
        <v>82</v>
      </c>
      <c r="I3" s="147" t="s">
        <v>84</v>
      </c>
      <c r="J3" s="17" t="s">
        <v>83</v>
      </c>
    </row>
    <row r="4" spans="1:10" ht="12">
      <c r="A4" s="5" t="s">
        <v>6</v>
      </c>
      <c r="B4" s="139">
        <v>15</v>
      </c>
      <c r="C4" s="21">
        <v>2369</v>
      </c>
      <c r="D4" s="146">
        <v>437.4076809453471</v>
      </c>
      <c r="E4" s="150">
        <v>4</v>
      </c>
      <c r="F4" s="142">
        <f>G4+H4</f>
        <v>683</v>
      </c>
      <c r="G4" s="143">
        <v>622</v>
      </c>
      <c r="H4" s="144">
        <v>61</v>
      </c>
      <c r="I4" s="148">
        <v>126.10782865583457</v>
      </c>
      <c r="J4" s="141">
        <v>452</v>
      </c>
    </row>
    <row r="5" spans="1:10" ht="12">
      <c r="A5" s="5" t="s">
        <v>8</v>
      </c>
      <c r="B5" s="139">
        <v>4</v>
      </c>
      <c r="C5" s="21">
        <v>1219</v>
      </c>
      <c r="D5" s="146">
        <v>91.92368599653118</v>
      </c>
      <c r="E5" s="150">
        <v>2</v>
      </c>
      <c r="F5" s="142">
        <f aca="true" t="shared" si="0" ref="F5:F25">G5+H5</f>
        <v>628.9</v>
      </c>
      <c r="G5" s="143">
        <v>497</v>
      </c>
      <c r="H5" s="144">
        <v>131.9</v>
      </c>
      <c r="I5" s="148">
        <v>47.42477942839906</v>
      </c>
      <c r="J5" s="141">
        <v>465</v>
      </c>
    </row>
    <row r="6" spans="1:10" ht="12">
      <c r="A6" s="5" t="s">
        <v>10</v>
      </c>
      <c r="B6" s="139">
        <v>15</v>
      </c>
      <c r="C6" s="21">
        <v>3980</v>
      </c>
      <c r="D6" s="146">
        <v>169.11917802980406</v>
      </c>
      <c r="E6" s="150">
        <v>6</v>
      </c>
      <c r="F6" s="142">
        <f t="shared" si="0"/>
        <v>1789.6</v>
      </c>
      <c r="G6" s="143">
        <v>1641</v>
      </c>
      <c r="H6" s="144">
        <v>148.6</v>
      </c>
      <c r="I6" s="148">
        <v>76.0441409553109</v>
      </c>
      <c r="J6" s="141">
        <v>678</v>
      </c>
    </row>
    <row r="7" spans="1:10" ht="12">
      <c r="A7" s="5" t="s">
        <v>12</v>
      </c>
      <c r="B7" s="139">
        <v>16</v>
      </c>
      <c r="C7" s="21">
        <v>6331</v>
      </c>
      <c r="D7" s="146">
        <v>195.35179368184595</v>
      </c>
      <c r="E7" s="150">
        <v>10</v>
      </c>
      <c r="F7" s="142">
        <f t="shared" si="0"/>
        <v>3103.6</v>
      </c>
      <c r="G7" s="143">
        <v>2749</v>
      </c>
      <c r="H7" s="144">
        <v>354.6</v>
      </c>
      <c r="I7" s="148">
        <v>95.76588641146375</v>
      </c>
      <c r="J7" s="141">
        <v>582</v>
      </c>
    </row>
    <row r="8" spans="1:10" ht="12">
      <c r="A8" s="5" t="s">
        <v>14</v>
      </c>
      <c r="B8" s="139">
        <v>11</v>
      </c>
      <c r="C8" s="21">
        <v>5388</v>
      </c>
      <c r="D8" s="146">
        <v>263.7840378345034</v>
      </c>
      <c r="E8" s="150">
        <v>6</v>
      </c>
      <c r="F8" s="142">
        <f t="shared" si="0"/>
        <v>3001.3</v>
      </c>
      <c r="G8" s="143">
        <v>2212</v>
      </c>
      <c r="H8" s="144">
        <v>789.3</v>
      </c>
      <c r="I8" s="148">
        <v>146.93671728891894</v>
      </c>
      <c r="J8" s="141">
        <v>255</v>
      </c>
    </row>
    <row r="9" spans="1:10" ht="12">
      <c r="A9" s="5" t="s">
        <v>16</v>
      </c>
      <c r="B9" s="139">
        <v>8</v>
      </c>
      <c r="C9" s="21">
        <v>1079</v>
      </c>
      <c r="D9" s="146">
        <v>57.457186674618725</v>
      </c>
      <c r="E9" s="150">
        <v>2</v>
      </c>
      <c r="F9" s="142">
        <f t="shared" si="0"/>
        <v>168.7</v>
      </c>
      <c r="G9" s="143">
        <v>116</v>
      </c>
      <c r="H9" s="144">
        <v>52.7</v>
      </c>
      <c r="I9" s="148">
        <v>8.983343273408877</v>
      </c>
      <c r="J9" s="141">
        <v>230</v>
      </c>
    </row>
    <row r="10" spans="1:10" ht="12">
      <c r="A10" s="5" t="s">
        <v>18</v>
      </c>
      <c r="B10" s="139">
        <v>14</v>
      </c>
      <c r="C10" s="21">
        <v>2548</v>
      </c>
      <c r="D10" s="146">
        <v>100.06794251984275</v>
      </c>
      <c r="E10" s="150">
        <v>8</v>
      </c>
      <c r="F10" s="142">
        <f t="shared" si="0"/>
        <v>443.1</v>
      </c>
      <c r="G10" s="143">
        <v>326</v>
      </c>
      <c r="H10" s="144">
        <v>117.1</v>
      </c>
      <c r="I10" s="148">
        <v>17.401925168972653</v>
      </c>
      <c r="J10" s="141">
        <v>216</v>
      </c>
    </row>
    <row r="11" spans="1:10" ht="12">
      <c r="A11" s="5" t="s">
        <v>20</v>
      </c>
      <c r="B11" s="139">
        <v>17</v>
      </c>
      <c r="C11" s="21">
        <v>2731</v>
      </c>
      <c r="D11" s="146">
        <v>56.061682219968716</v>
      </c>
      <c r="E11" s="150">
        <v>10</v>
      </c>
      <c r="F11" s="142">
        <f t="shared" si="0"/>
        <v>634.4</v>
      </c>
      <c r="G11" s="143">
        <v>527</v>
      </c>
      <c r="H11" s="144">
        <v>107.4</v>
      </c>
      <c r="I11" s="148">
        <v>13.022896814481198</v>
      </c>
      <c r="J11" s="141">
        <v>378</v>
      </c>
    </row>
    <row r="12" spans="1:10" ht="12">
      <c r="A12" s="5" t="s">
        <v>22</v>
      </c>
      <c r="B12" s="139">
        <v>13</v>
      </c>
      <c r="C12" s="21">
        <v>2868</v>
      </c>
      <c r="D12" s="146">
        <v>77.7739511499318</v>
      </c>
      <c r="E12" s="150">
        <v>4</v>
      </c>
      <c r="F12" s="142">
        <f t="shared" si="0"/>
        <v>952.4</v>
      </c>
      <c r="G12" s="143">
        <v>782</v>
      </c>
      <c r="H12" s="144">
        <v>170.4</v>
      </c>
      <c r="I12" s="148">
        <v>25.82702617684625</v>
      </c>
      <c r="J12" s="141">
        <v>426</v>
      </c>
    </row>
    <row r="13" spans="1:10" ht="12">
      <c r="A13" s="5" t="s">
        <v>24</v>
      </c>
      <c r="B13" s="139">
        <v>9</v>
      </c>
      <c r="C13" s="21">
        <v>2475</v>
      </c>
      <c r="D13" s="146">
        <v>92.56523511569719</v>
      </c>
      <c r="E13" s="150">
        <v>8</v>
      </c>
      <c r="F13" s="142">
        <f t="shared" si="0"/>
        <v>771.7</v>
      </c>
      <c r="G13" s="143">
        <v>587</v>
      </c>
      <c r="H13" s="144">
        <v>184.7</v>
      </c>
      <c r="I13" s="148">
        <v>28.861653308599404</v>
      </c>
      <c r="J13" s="141">
        <v>310</v>
      </c>
    </row>
    <row r="14" spans="1:10" ht="12">
      <c r="A14" s="5" t="s">
        <v>26</v>
      </c>
      <c r="B14" s="139">
        <v>28</v>
      </c>
      <c r="C14" s="21">
        <v>4988</v>
      </c>
      <c r="D14" s="146">
        <v>71.11329082883766</v>
      </c>
      <c r="E14" s="150">
        <v>15</v>
      </c>
      <c r="F14" s="142">
        <f t="shared" si="0"/>
        <v>1085.9</v>
      </c>
      <c r="G14" s="143">
        <v>778</v>
      </c>
      <c r="H14" s="144">
        <v>307.9</v>
      </c>
      <c r="I14" s="148">
        <v>15.481540198683808</v>
      </c>
      <c r="J14" s="141">
        <v>576</v>
      </c>
    </row>
    <row r="15" spans="1:10" ht="12">
      <c r="A15" s="5" t="s">
        <v>28</v>
      </c>
      <c r="B15" s="139">
        <v>25</v>
      </c>
      <c r="C15" s="21">
        <v>5945</v>
      </c>
      <c r="D15" s="146">
        <v>68.52615174652355</v>
      </c>
      <c r="E15" s="150">
        <v>10</v>
      </c>
      <c r="F15" s="142">
        <f t="shared" si="0"/>
        <v>1021.8</v>
      </c>
      <c r="G15" s="143">
        <v>699</v>
      </c>
      <c r="H15" s="144">
        <v>322.8</v>
      </c>
      <c r="I15" s="148">
        <v>11.777968352329312</v>
      </c>
      <c r="J15" s="141">
        <v>840</v>
      </c>
    </row>
    <row r="16" spans="1:10" ht="12">
      <c r="A16" s="5" t="s">
        <v>30</v>
      </c>
      <c r="B16" s="139">
        <v>16</v>
      </c>
      <c r="C16" s="21">
        <v>2890</v>
      </c>
      <c r="D16" s="146">
        <v>134.62837444390095</v>
      </c>
      <c r="E16" s="150">
        <v>7</v>
      </c>
      <c r="F16" s="142">
        <f t="shared" si="0"/>
        <v>712.3</v>
      </c>
      <c r="G16" s="143">
        <v>572</v>
      </c>
      <c r="H16" s="144">
        <v>140.3</v>
      </c>
      <c r="I16" s="148">
        <v>33.1819346423497</v>
      </c>
      <c r="J16" s="141">
        <v>510</v>
      </c>
    </row>
    <row r="17" spans="1:10" ht="12">
      <c r="A17" s="5" t="s">
        <v>32</v>
      </c>
      <c r="B17" s="139">
        <v>10</v>
      </c>
      <c r="C17" s="21">
        <v>1956</v>
      </c>
      <c r="D17" s="146">
        <v>62.359523695662574</v>
      </c>
      <c r="E17" s="150">
        <v>7</v>
      </c>
      <c r="F17" s="142">
        <f t="shared" si="0"/>
        <v>343.4</v>
      </c>
      <c r="G17" s="143">
        <v>281</v>
      </c>
      <c r="H17" s="144">
        <v>62.4</v>
      </c>
      <c r="I17" s="148">
        <v>10.947985908532988</v>
      </c>
      <c r="J17" s="141">
        <v>330</v>
      </c>
    </row>
    <row r="18" spans="1:10" ht="12">
      <c r="A18" s="5" t="s">
        <v>34</v>
      </c>
      <c r="B18" s="139">
        <v>17</v>
      </c>
      <c r="C18" s="21">
        <v>2309</v>
      </c>
      <c r="D18" s="146">
        <v>42.526466232991254</v>
      </c>
      <c r="E18" s="150">
        <v>6</v>
      </c>
      <c r="F18" s="142">
        <f t="shared" si="0"/>
        <v>328.8</v>
      </c>
      <c r="G18" s="143">
        <v>250</v>
      </c>
      <c r="H18" s="144">
        <v>78.8</v>
      </c>
      <c r="I18" s="148">
        <v>6.055739323260081</v>
      </c>
      <c r="J18" s="141">
        <v>499</v>
      </c>
    </row>
    <row r="19" spans="1:10" ht="12">
      <c r="A19" s="5" t="s">
        <v>36</v>
      </c>
      <c r="B19" s="139">
        <v>15</v>
      </c>
      <c r="C19" s="21">
        <v>1714</v>
      </c>
      <c r="D19" s="146">
        <v>63.0975213791631</v>
      </c>
      <c r="E19" s="150">
        <v>8</v>
      </c>
      <c r="F19" s="142">
        <f t="shared" si="0"/>
        <v>263.4</v>
      </c>
      <c r="G19" s="143">
        <v>163</v>
      </c>
      <c r="H19" s="144">
        <v>100.4</v>
      </c>
      <c r="I19" s="148">
        <v>9.696550251617012</v>
      </c>
      <c r="J19" s="141">
        <v>415</v>
      </c>
    </row>
    <row r="20" spans="1:10" ht="12">
      <c r="A20" s="5" t="s">
        <v>38</v>
      </c>
      <c r="B20" s="139">
        <v>20</v>
      </c>
      <c r="C20" s="21">
        <v>2246</v>
      </c>
      <c r="D20" s="146">
        <v>67.10025902014502</v>
      </c>
      <c r="E20" s="150">
        <v>8</v>
      </c>
      <c r="F20" s="142">
        <f t="shared" si="0"/>
        <v>363</v>
      </c>
      <c r="G20" s="143">
        <v>263</v>
      </c>
      <c r="H20" s="144">
        <v>100</v>
      </c>
      <c r="I20" s="148">
        <v>10.84478807850073</v>
      </c>
      <c r="J20" s="141">
        <v>271</v>
      </c>
    </row>
    <row r="21" spans="1:10" ht="12">
      <c r="A21" s="5" t="s">
        <v>40</v>
      </c>
      <c r="B21" s="139">
        <v>14</v>
      </c>
      <c r="C21" s="21">
        <v>1543</v>
      </c>
      <c r="D21" s="146">
        <v>74.31309750282948</v>
      </c>
      <c r="E21" s="150">
        <v>5</v>
      </c>
      <c r="F21" s="142">
        <f t="shared" si="0"/>
        <v>359.5</v>
      </c>
      <c r="G21" s="143">
        <v>304</v>
      </c>
      <c r="H21" s="144">
        <v>55.5</v>
      </c>
      <c r="I21" s="148">
        <v>17.314036650853662</v>
      </c>
      <c r="J21" s="141">
        <v>168</v>
      </c>
    </row>
    <row r="22" spans="1:10" ht="12">
      <c r="A22" s="5" t="s">
        <v>42</v>
      </c>
      <c r="B22" s="139">
        <v>41</v>
      </c>
      <c r="C22" s="21">
        <v>9907</v>
      </c>
      <c r="D22" s="146">
        <v>183.4493741204355</v>
      </c>
      <c r="E22" s="150">
        <v>14</v>
      </c>
      <c r="F22" s="142">
        <f t="shared" si="0"/>
        <v>1998.8</v>
      </c>
      <c r="G22" s="143">
        <v>1685</v>
      </c>
      <c r="H22" s="144">
        <v>313.8</v>
      </c>
      <c r="I22" s="148">
        <v>37.012073179764464</v>
      </c>
      <c r="J22" s="141">
        <v>384</v>
      </c>
    </row>
    <row r="23" spans="1:10" ht="12">
      <c r="A23" s="5" t="s">
        <v>44</v>
      </c>
      <c r="B23" s="139">
        <v>19</v>
      </c>
      <c r="C23" s="21">
        <v>3252</v>
      </c>
      <c r="D23" s="146">
        <v>45.724762799277855</v>
      </c>
      <c r="E23" s="150">
        <v>7</v>
      </c>
      <c r="F23" s="142">
        <f t="shared" si="0"/>
        <v>480.6</v>
      </c>
      <c r="G23" s="143">
        <v>388</v>
      </c>
      <c r="H23" s="144">
        <v>92.6</v>
      </c>
      <c r="I23" s="148">
        <v>6.757478782697705</v>
      </c>
      <c r="J23" s="141">
        <v>542</v>
      </c>
    </row>
    <row r="24" spans="1:10" ht="12">
      <c r="A24" s="5" t="s">
        <v>46</v>
      </c>
      <c r="B24" s="139">
        <v>51</v>
      </c>
      <c r="C24" s="21">
        <v>6392</v>
      </c>
      <c r="D24" s="146">
        <v>95.34819543993376</v>
      </c>
      <c r="E24" s="150">
        <v>17</v>
      </c>
      <c r="F24" s="142">
        <f t="shared" si="0"/>
        <v>627.8</v>
      </c>
      <c r="G24" s="143">
        <v>370</v>
      </c>
      <c r="H24" s="144">
        <v>257.8</v>
      </c>
      <c r="I24" s="148">
        <v>9.364768006444057</v>
      </c>
      <c r="J24" s="141">
        <v>408</v>
      </c>
    </row>
    <row r="25" spans="1:10" ht="12">
      <c r="A25" s="5" t="s">
        <v>48</v>
      </c>
      <c r="B25" s="139">
        <v>20</v>
      </c>
      <c r="C25" s="21">
        <v>2470</v>
      </c>
      <c r="D25" s="146">
        <v>55.11104764539723</v>
      </c>
      <c r="E25" s="150">
        <v>9</v>
      </c>
      <c r="F25" s="142">
        <f t="shared" si="0"/>
        <v>453.4</v>
      </c>
      <c r="G25" s="143">
        <v>345</v>
      </c>
      <c r="H25" s="144">
        <v>108.4</v>
      </c>
      <c r="I25" s="148">
        <v>10.116335628511377</v>
      </c>
      <c r="J25" s="141">
        <v>348</v>
      </c>
    </row>
    <row r="26" spans="1:10" ht="12">
      <c r="A26" s="5" t="s">
        <v>50</v>
      </c>
      <c r="B26" s="139">
        <v>22</v>
      </c>
      <c r="C26" s="21">
        <v>2646</v>
      </c>
      <c r="D26" s="146">
        <v>39.135296310100635</v>
      </c>
      <c r="E26" s="150">
        <v>10</v>
      </c>
      <c r="F26" s="142">
        <f>G26+H26</f>
        <v>404.1</v>
      </c>
      <c r="G26" s="143">
        <v>306</v>
      </c>
      <c r="H26" s="144">
        <v>98.1</v>
      </c>
      <c r="I26" s="148">
        <v>5.97678504871945</v>
      </c>
      <c r="J26" s="141">
        <v>408</v>
      </c>
    </row>
    <row r="27" spans="1:10" ht="12">
      <c r="A27" s="66" t="s">
        <v>85</v>
      </c>
      <c r="B27" s="140">
        <f aca="true" t="shared" si="1" ref="B27:J27">AVERAGE(B4:B26)</f>
        <v>18.26086956521739</v>
      </c>
      <c r="C27" s="21">
        <f t="shared" si="1"/>
        <v>3445.478260869565</v>
      </c>
      <c r="D27" s="146">
        <f t="shared" si="1"/>
        <v>110.60633631883867</v>
      </c>
      <c r="E27" s="151">
        <f t="shared" si="1"/>
        <v>7.956521739130435</v>
      </c>
      <c r="F27" s="21">
        <f t="shared" si="1"/>
        <v>896.4999999999999</v>
      </c>
      <c r="G27" s="21">
        <f t="shared" si="1"/>
        <v>715.7826086956521</v>
      </c>
      <c r="H27" s="26">
        <f t="shared" si="1"/>
        <v>180.7173913043479</v>
      </c>
      <c r="I27" s="148">
        <f t="shared" si="1"/>
        <v>33.517573110195656</v>
      </c>
      <c r="J27" s="41">
        <f t="shared" si="1"/>
        <v>421.3478260869565</v>
      </c>
    </row>
    <row r="28" spans="1:10" ht="12">
      <c r="A28" s="66" t="s">
        <v>86</v>
      </c>
      <c r="B28" s="25">
        <v>8.307692307692308</v>
      </c>
      <c r="C28" s="21">
        <v>1858.9615384615386</v>
      </c>
      <c r="D28" s="146">
        <v>111.2530577122242</v>
      </c>
      <c r="E28" s="154">
        <v>3.227272727272727</v>
      </c>
      <c r="F28" s="31">
        <v>215.55</v>
      </c>
      <c r="G28" s="21">
        <v>158.96153846153845</v>
      </c>
      <c r="H28" s="42">
        <v>56.588461538461544</v>
      </c>
      <c r="I28" s="148">
        <v>13.398062482910502</v>
      </c>
      <c r="J28" s="41">
        <v>113.92307692307692</v>
      </c>
    </row>
    <row r="29" spans="1:9" ht="12">
      <c r="A29" s="67"/>
      <c r="B29" s="28"/>
      <c r="C29" s="29"/>
      <c r="D29" s="28"/>
      <c r="F29" s="29"/>
      <c r="G29" s="29"/>
      <c r="I29" s="28"/>
    </row>
    <row r="30" spans="1:9" ht="12">
      <c r="A30" s="67" t="s">
        <v>181</v>
      </c>
      <c r="B30" s="28"/>
      <c r="C30" s="29"/>
      <c r="D30" s="28"/>
      <c r="F30" s="3" t="s">
        <v>87</v>
      </c>
      <c r="G30" s="29"/>
      <c r="I30" s="28"/>
    </row>
    <row r="31" spans="1:9" ht="12">
      <c r="A31" s="67" t="s">
        <v>182</v>
      </c>
      <c r="B31" s="28"/>
      <c r="C31" s="29"/>
      <c r="D31" s="28"/>
      <c r="F31" s="67" t="s">
        <v>198</v>
      </c>
      <c r="G31" s="29"/>
      <c r="I31" s="28"/>
    </row>
    <row r="32" spans="1:9" ht="12">
      <c r="A32" s="67"/>
      <c r="B32" s="28"/>
      <c r="C32" s="29"/>
      <c r="D32" s="28"/>
      <c r="F32" s="67" t="s">
        <v>166</v>
      </c>
      <c r="G32" s="29"/>
      <c r="I32" s="28"/>
    </row>
    <row r="33" spans="2:10" ht="12">
      <c r="B33" s="28"/>
      <c r="C33" s="29"/>
      <c r="D33" s="29"/>
      <c r="F33" s="28"/>
      <c r="G33" s="3"/>
      <c r="J33" s="48"/>
    </row>
    <row r="34" spans="2:10" ht="12">
      <c r="B34" s="3"/>
      <c r="C34" s="3"/>
      <c r="D34" s="3"/>
      <c r="F34" s="3"/>
      <c r="G34" s="3"/>
      <c r="J34" s="48"/>
    </row>
    <row r="35" spans="7:10" ht="12">
      <c r="G35" s="3"/>
      <c r="J35" s="48"/>
    </row>
    <row r="36" spans="7:10" ht="12">
      <c r="G36" s="3"/>
      <c r="J36" s="48"/>
    </row>
    <row r="37" spans="7:10" ht="12">
      <c r="G37" s="3"/>
      <c r="J37" s="48"/>
    </row>
    <row r="38" spans="7:10" ht="12">
      <c r="G38" s="3"/>
      <c r="J38" s="48"/>
    </row>
    <row r="39" spans="7:10" ht="12">
      <c r="G39" s="3"/>
      <c r="J39" s="48"/>
    </row>
    <row r="40" spans="7:10" ht="12">
      <c r="G40" s="3"/>
      <c r="J40" s="48"/>
    </row>
    <row r="41" spans="7:10" ht="12">
      <c r="G41" s="3"/>
      <c r="J41" s="48"/>
    </row>
    <row r="42" spans="7:10" ht="12">
      <c r="G42" s="3"/>
      <c r="J42" s="48"/>
    </row>
    <row r="43" spans="7:10" ht="12">
      <c r="G43" s="3"/>
      <c r="J43" s="48"/>
    </row>
    <row r="44" spans="7:10" ht="12">
      <c r="G44" s="3"/>
      <c r="J44" s="48"/>
    </row>
    <row r="45" spans="7:10" ht="12">
      <c r="G45" s="3"/>
      <c r="J45" s="48"/>
    </row>
    <row r="46" spans="7:10" ht="12">
      <c r="G46" s="3"/>
      <c r="J46" s="48"/>
    </row>
    <row r="47" spans="7:10" ht="12">
      <c r="G47" s="3"/>
      <c r="J47" s="48"/>
    </row>
    <row r="48" spans="7:10" ht="12">
      <c r="G48" s="3"/>
      <c r="J48" s="48"/>
    </row>
    <row r="49" spans="7:10" ht="12">
      <c r="G49" s="3"/>
      <c r="J49" s="48"/>
    </row>
    <row r="50" spans="7:10" ht="12">
      <c r="G50" s="3"/>
      <c r="J50" s="48"/>
    </row>
    <row r="51" spans="7:10" ht="12">
      <c r="G51" s="3"/>
      <c r="J51" s="48"/>
    </row>
    <row r="52" spans="7:10" ht="12">
      <c r="G52" s="3"/>
      <c r="J52" s="48"/>
    </row>
    <row r="53" spans="7:10" ht="12">
      <c r="G53" s="3"/>
      <c r="J53" s="48"/>
    </row>
    <row r="54" spans="7:10" ht="12">
      <c r="G54" s="3"/>
      <c r="J54" s="48"/>
    </row>
    <row r="55" spans="7:10" ht="12">
      <c r="G55" s="3"/>
      <c r="J55" s="48"/>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B30" sqref="B30:J30"/>
    </sheetView>
  </sheetViews>
  <sheetFormatPr defaultColWidth="9.57421875" defaultRowHeight="15"/>
  <cols>
    <col min="1" max="1" width="9.57421875" style="0" customWidth="1"/>
    <col min="2" max="3" width="9.00390625" style="0" customWidth="1"/>
    <col min="4" max="4" width="9.57421875" style="0" customWidth="1"/>
    <col min="5" max="5" width="11.57421875" style="0" customWidth="1"/>
    <col min="6" max="8" width="9.00390625" style="0" customWidth="1"/>
    <col min="9" max="9" width="9.57421875" style="0" customWidth="1"/>
    <col min="10" max="249" width="9.00390625" style="0" customWidth="1"/>
    <col min="250" max="250" width="9.57421875" style="0" customWidth="1"/>
    <col min="251" max="252" width="9.00390625" style="0" customWidth="1"/>
  </cols>
  <sheetData>
    <row r="1" ht="14.25">
      <c r="A1" s="1" t="s">
        <v>159</v>
      </c>
    </row>
    <row r="3" spans="1:10" ht="24">
      <c r="A3" s="7"/>
      <c r="B3" s="17" t="s">
        <v>77</v>
      </c>
      <c r="C3" s="18" t="s">
        <v>78</v>
      </c>
      <c r="D3" s="19" t="s">
        <v>79</v>
      </c>
      <c r="E3" s="120" t="s">
        <v>165</v>
      </c>
      <c r="F3" s="18" t="s">
        <v>80</v>
      </c>
      <c r="G3" s="20" t="s">
        <v>81</v>
      </c>
      <c r="H3" s="13" t="s">
        <v>82</v>
      </c>
      <c r="I3" s="15" t="s">
        <v>84</v>
      </c>
      <c r="J3" s="6" t="s">
        <v>83</v>
      </c>
    </row>
    <row r="4" spans="1:10" ht="13.5">
      <c r="A4" s="153" t="s">
        <v>7</v>
      </c>
      <c r="B4" s="139">
        <v>40</v>
      </c>
      <c r="C4" s="23">
        <v>9198</v>
      </c>
      <c r="D4" s="31">
        <v>163.23502791570982</v>
      </c>
      <c r="E4" s="6">
        <v>11</v>
      </c>
      <c r="F4" s="38">
        <f aca="true" t="shared" si="0" ref="F4:F28">G4+H4</f>
        <v>734.5</v>
      </c>
      <c r="G4" s="39">
        <v>563</v>
      </c>
      <c r="H4" s="40">
        <v>171.5</v>
      </c>
      <c r="I4" s="22">
        <v>13.035021526863325</v>
      </c>
      <c r="J4" s="141">
        <v>374</v>
      </c>
    </row>
    <row r="5" spans="1:10" ht="13.5">
      <c r="A5" s="153" t="s">
        <v>9</v>
      </c>
      <c r="B5" s="139">
        <v>7</v>
      </c>
      <c r="C5" s="23">
        <v>1641</v>
      </c>
      <c r="D5" s="31">
        <v>92.09064278258526</v>
      </c>
      <c r="E5" s="6">
        <v>5</v>
      </c>
      <c r="F5" s="38">
        <f t="shared" si="0"/>
        <v>337.5</v>
      </c>
      <c r="G5" s="39">
        <v>238</v>
      </c>
      <c r="H5" s="40">
        <v>99.5</v>
      </c>
      <c r="I5" s="22">
        <v>18.940031650897335</v>
      </c>
      <c r="J5" s="141">
        <v>157</v>
      </c>
    </row>
    <row r="6" spans="1:10" ht="13.5">
      <c r="A6" s="153" t="s">
        <v>11</v>
      </c>
      <c r="B6" s="139">
        <v>10</v>
      </c>
      <c r="C6" s="23">
        <v>1259</v>
      </c>
      <c r="D6" s="31">
        <v>89.5913240871861</v>
      </c>
      <c r="E6" s="6">
        <v>6</v>
      </c>
      <c r="F6" s="38">
        <f t="shared" si="0"/>
        <v>276.5</v>
      </c>
      <c r="G6" s="39">
        <v>225</v>
      </c>
      <c r="H6" s="40">
        <v>51.5</v>
      </c>
      <c r="I6" s="22">
        <v>19.675934162118313</v>
      </c>
      <c r="J6" s="141">
        <v>202</v>
      </c>
    </row>
    <row r="7" spans="1:10" ht="13.5">
      <c r="A7" s="153" t="s">
        <v>13</v>
      </c>
      <c r="B7" s="139">
        <v>8</v>
      </c>
      <c r="C7" s="23">
        <v>2895</v>
      </c>
      <c r="D7" s="31">
        <v>160.66017736439616</v>
      </c>
      <c r="E7" s="6">
        <v>3</v>
      </c>
      <c r="F7" s="38">
        <f t="shared" si="0"/>
        <v>677.9</v>
      </c>
      <c r="G7" s="39">
        <v>491</v>
      </c>
      <c r="H7" s="40">
        <v>186.9</v>
      </c>
      <c r="I7" s="22">
        <v>37.62056450270264</v>
      </c>
      <c r="J7" s="141">
        <v>130</v>
      </c>
    </row>
    <row r="8" spans="1:10" ht="13.5">
      <c r="A8" s="153" t="s">
        <v>15</v>
      </c>
      <c r="B8" s="139">
        <v>16</v>
      </c>
      <c r="C8" s="23">
        <v>4679</v>
      </c>
      <c r="D8" s="31">
        <v>339.46877743356094</v>
      </c>
      <c r="E8" s="6">
        <v>2</v>
      </c>
      <c r="F8" s="38">
        <f t="shared" si="0"/>
        <v>306.8</v>
      </c>
      <c r="G8" s="39">
        <v>249</v>
      </c>
      <c r="H8" s="40">
        <v>57.8</v>
      </c>
      <c r="I8" s="22">
        <v>22.258820456639558</v>
      </c>
      <c r="J8" s="141">
        <v>94</v>
      </c>
    </row>
    <row r="9" spans="1:10" ht="13.5">
      <c r="A9" s="153" t="s">
        <v>17</v>
      </c>
      <c r="B9" s="139">
        <v>15</v>
      </c>
      <c r="C9" s="23">
        <v>3644</v>
      </c>
      <c r="D9" s="31">
        <v>143.8678500363223</v>
      </c>
      <c r="E9" s="6">
        <v>6</v>
      </c>
      <c r="F9" s="38">
        <f t="shared" si="0"/>
        <v>738.5</v>
      </c>
      <c r="G9" s="39">
        <v>486</v>
      </c>
      <c r="H9" s="40">
        <v>252.5</v>
      </c>
      <c r="I9" s="22">
        <v>29.156533274375413</v>
      </c>
      <c r="J9" s="141">
        <v>179</v>
      </c>
    </row>
    <row r="10" spans="1:10" ht="13.5">
      <c r="A10" s="153" t="s">
        <v>19</v>
      </c>
      <c r="B10" s="139">
        <v>7</v>
      </c>
      <c r="C10" s="23">
        <v>979</v>
      </c>
      <c r="D10" s="31">
        <v>86.71006598467739</v>
      </c>
      <c r="E10" s="6">
        <v>4</v>
      </c>
      <c r="F10" s="38">
        <f t="shared" si="0"/>
        <v>122.3</v>
      </c>
      <c r="G10" s="39">
        <v>81</v>
      </c>
      <c r="H10" s="40">
        <v>41.3</v>
      </c>
      <c r="I10" s="22">
        <v>10.832115495327931</v>
      </c>
      <c r="J10" s="141">
        <v>63</v>
      </c>
    </row>
    <row r="11" spans="1:10" ht="13.5">
      <c r="A11" s="153" t="s">
        <v>21</v>
      </c>
      <c r="B11" s="139">
        <v>8</v>
      </c>
      <c r="C11" s="23">
        <v>1622</v>
      </c>
      <c r="D11" s="31">
        <v>72.51074026223675</v>
      </c>
      <c r="E11" s="6">
        <v>1</v>
      </c>
      <c r="F11" s="38">
        <f t="shared" si="0"/>
        <v>105.4</v>
      </c>
      <c r="G11" s="39">
        <v>68</v>
      </c>
      <c r="H11" s="40">
        <v>37.4</v>
      </c>
      <c r="I11" s="22">
        <v>4.7118569812822155</v>
      </c>
      <c r="J11" s="141">
        <v>192</v>
      </c>
    </row>
    <row r="12" spans="1:10" ht="13.5">
      <c r="A12" s="153" t="s">
        <v>23</v>
      </c>
      <c r="B12" s="139">
        <v>20</v>
      </c>
      <c r="C12" s="23">
        <v>4000</v>
      </c>
      <c r="D12" s="31">
        <v>93.84780701136967</v>
      </c>
      <c r="E12" s="6">
        <v>7</v>
      </c>
      <c r="F12" s="38">
        <f t="shared" si="0"/>
        <v>320.9</v>
      </c>
      <c r="G12" s="39">
        <v>219</v>
      </c>
      <c r="H12" s="40">
        <v>101.9</v>
      </c>
      <c r="I12" s="22">
        <v>7.528940317487131</v>
      </c>
      <c r="J12" s="141">
        <v>311</v>
      </c>
    </row>
    <row r="13" spans="1:10" ht="13.5">
      <c r="A13" s="153" t="s">
        <v>25</v>
      </c>
      <c r="B13" s="139">
        <v>5</v>
      </c>
      <c r="C13" s="23">
        <v>922</v>
      </c>
      <c r="D13" s="31">
        <v>78.8027452756814</v>
      </c>
      <c r="E13" s="109" t="s">
        <v>144</v>
      </c>
      <c r="F13" s="38">
        <f t="shared" si="0"/>
        <v>70.3</v>
      </c>
      <c r="G13" s="39">
        <v>45</v>
      </c>
      <c r="H13" s="40">
        <v>25.3</v>
      </c>
      <c r="I13" s="22">
        <v>6.0084956538833</v>
      </c>
      <c r="J13" s="141">
        <v>77</v>
      </c>
    </row>
    <row r="14" spans="1:10" ht="13.5">
      <c r="A14" s="153" t="s">
        <v>27</v>
      </c>
      <c r="B14" s="139">
        <v>9</v>
      </c>
      <c r="C14" s="23">
        <v>2780</v>
      </c>
      <c r="D14" s="31">
        <v>149.19045395757195</v>
      </c>
      <c r="E14" s="6">
        <v>2</v>
      </c>
      <c r="F14" s="38">
        <f t="shared" si="0"/>
        <v>329.2</v>
      </c>
      <c r="G14" s="39">
        <v>250</v>
      </c>
      <c r="H14" s="40">
        <v>79.2</v>
      </c>
      <c r="I14" s="22">
        <v>17.666725698860677</v>
      </c>
      <c r="J14" s="141">
        <v>124</v>
      </c>
    </row>
    <row r="15" spans="1:10" ht="13.5">
      <c r="A15" s="153" t="s">
        <v>29</v>
      </c>
      <c r="B15" s="139">
        <v>6</v>
      </c>
      <c r="C15" s="23">
        <v>1028</v>
      </c>
      <c r="D15" s="31">
        <v>57.24755110791831</v>
      </c>
      <c r="E15" s="6">
        <v>2</v>
      </c>
      <c r="F15" s="38">
        <f t="shared" si="0"/>
        <v>99.4</v>
      </c>
      <c r="G15" s="39">
        <v>65</v>
      </c>
      <c r="H15" s="40">
        <v>34.4</v>
      </c>
      <c r="I15" s="22">
        <v>5.535414961213114</v>
      </c>
      <c r="J15" s="141">
        <v>119</v>
      </c>
    </row>
    <row r="16" spans="1:10" ht="13.5">
      <c r="A16" s="153" t="s">
        <v>31</v>
      </c>
      <c r="B16" s="139">
        <v>11</v>
      </c>
      <c r="C16" s="23">
        <v>2787</v>
      </c>
      <c r="D16" s="31">
        <v>183.2491715322708</v>
      </c>
      <c r="E16" s="6">
        <v>3</v>
      </c>
      <c r="F16" s="38">
        <f t="shared" si="0"/>
        <v>191.5</v>
      </c>
      <c r="G16" s="39">
        <v>136</v>
      </c>
      <c r="H16" s="40">
        <v>55.5</v>
      </c>
      <c r="I16" s="22">
        <v>12.591394455841353</v>
      </c>
      <c r="J16" s="141">
        <v>93</v>
      </c>
    </row>
    <row r="17" spans="1:10" ht="13.5">
      <c r="A17" s="153" t="s">
        <v>33</v>
      </c>
      <c r="B17" s="139">
        <v>2</v>
      </c>
      <c r="C17" s="23">
        <v>422</v>
      </c>
      <c r="D17" s="31">
        <v>35.552709841023784</v>
      </c>
      <c r="E17" s="109" t="s">
        <v>144</v>
      </c>
      <c r="F17" s="38">
        <f t="shared" si="0"/>
        <v>21.2</v>
      </c>
      <c r="G17" s="39">
        <v>19</v>
      </c>
      <c r="H17" s="40">
        <v>2.2</v>
      </c>
      <c r="I17" s="22">
        <v>1.7860603048097254</v>
      </c>
      <c r="J17" s="141">
        <v>116</v>
      </c>
    </row>
    <row r="18" spans="1:10" ht="13.5">
      <c r="A18" s="153" t="s">
        <v>35</v>
      </c>
      <c r="B18" s="139">
        <v>2</v>
      </c>
      <c r="C18" s="23">
        <v>64</v>
      </c>
      <c r="D18" s="31">
        <v>8.60388519190697</v>
      </c>
      <c r="E18" s="109" t="s">
        <v>144</v>
      </c>
      <c r="F18" s="38">
        <f t="shared" si="0"/>
        <v>10.6</v>
      </c>
      <c r="G18" s="39">
        <v>6</v>
      </c>
      <c r="H18" s="40">
        <v>4.6</v>
      </c>
      <c r="I18" s="22">
        <v>1.425018484909592</v>
      </c>
      <c r="J18" s="141">
        <v>83</v>
      </c>
    </row>
    <row r="19" spans="1:10" ht="13.5">
      <c r="A19" s="152" t="s">
        <v>37</v>
      </c>
      <c r="B19" s="139">
        <v>4</v>
      </c>
      <c r="C19" s="23">
        <v>666</v>
      </c>
      <c r="D19" s="31">
        <v>113.22486866935279</v>
      </c>
      <c r="E19" s="6">
        <v>3</v>
      </c>
      <c r="F19" s="38">
        <f t="shared" si="0"/>
        <v>88.4</v>
      </c>
      <c r="G19" s="39">
        <v>59</v>
      </c>
      <c r="H19" s="40">
        <v>29.4</v>
      </c>
      <c r="I19" s="22">
        <v>15.028646231787969</v>
      </c>
      <c r="J19" s="141">
        <v>42</v>
      </c>
    </row>
    <row r="20" spans="1:10" ht="13.5">
      <c r="A20" s="152" t="s">
        <v>39</v>
      </c>
      <c r="B20" s="139">
        <v>2</v>
      </c>
      <c r="C20" s="23">
        <v>721</v>
      </c>
      <c r="D20" s="31">
        <v>92.5272384276786</v>
      </c>
      <c r="E20" s="6">
        <v>1</v>
      </c>
      <c r="F20" s="38">
        <f t="shared" si="0"/>
        <v>224.5</v>
      </c>
      <c r="G20" s="39">
        <v>217</v>
      </c>
      <c r="H20" s="40">
        <v>7.5</v>
      </c>
      <c r="I20" s="22">
        <v>28.810492409173158</v>
      </c>
      <c r="J20" s="141">
        <v>50</v>
      </c>
    </row>
    <row r="21" spans="1:10" ht="13.5">
      <c r="A21" s="152" t="s">
        <v>41</v>
      </c>
      <c r="B21" s="139">
        <v>2</v>
      </c>
      <c r="C21" s="23">
        <v>402</v>
      </c>
      <c r="D21" s="31">
        <v>47.12944183265532</v>
      </c>
      <c r="E21" s="6">
        <v>1</v>
      </c>
      <c r="F21" s="38">
        <f t="shared" si="0"/>
        <v>65.4</v>
      </c>
      <c r="G21" s="39">
        <v>58</v>
      </c>
      <c r="H21" s="40">
        <v>7.4</v>
      </c>
      <c r="I21" s="22">
        <v>7.667327104118551</v>
      </c>
      <c r="J21" s="141">
        <v>50</v>
      </c>
    </row>
    <row r="22" spans="1:10" ht="13.5">
      <c r="A22" s="152" t="s">
        <v>43</v>
      </c>
      <c r="B22" s="139">
        <v>13</v>
      </c>
      <c r="C22" s="23">
        <v>2204</v>
      </c>
      <c r="D22" s="31">
        <v>296.9710035571845</v>
      </c>
      <c r="E22" s="6">
        <v>3</v>
      </c>
      <c r="F22" s="38">
        <f t="shared" si="0"/>
        <v>203.4</v>
      </c>
      <c r="G22" s="39">
        <v>149</v>
      </c>
      <c r="H22" s="40">
        <v>54.4</v>
      </c>
      <c r="I22" s="22">
        <v>27.406489166756494</v>
      </c>
      <c r="J22" s="141">
        <v>42</v>
      </c>
    </row>
    <row r="23" spans="1:10" ht="13.5">
      <c r="A23" s="152" t="s">
        <v>45</v>
      </c>
      <c r="B23" s="139">
        <v>3</v>
      </c>
      <c r="C23" s="23">
        <v>274</v>
      </c>
      <c r="D23" s="31">
        <v>23.536081500124553</v>
      </c>
      <c r="E23" s="6">
        <v>2</v>
      </c>
      <c r="F23" s="38">
        <f t="shared" si="0"/>
        <v>25.4</v>
      </c>
      <c r="G23" s="39">
        <v>11</v>
      </c>
      <c r="H23" s="40">
        <v>14.4</v>
      </c>
      <c r="I23" s="22">
        <v>2.1818119346830787</v>
      </c>
      <c r="J23" s="141">
        <v>62</v>
      </c>
    </row>
    <row r="24" spans="1:10" ht="13.5">
      <c r="A24" s="152" t="s">
        <v>47</v>
      </c>
      <c r="B24" s="139">
        <v>4</v>
      </c>
      <c r="C24" s="23">
        <v>886</v>
      </c>
      <c r="D24" s="31">
        <v>122.76739320206737</v>
      </c>
      <c r="E24" s="6">
        <v>1</v>
      </c>
      <c r="F24" s="38">
        <f t="shared" si="0"/>
        <v>97.7</v>
      </c>
      <c r="G24" s="39">
        <v>69</v>
      </c>
      <c r="H24" s="40">
        <v>28.7</v>
      </c>
      <c r="I24" s="22">
        <v>13.537668528038356</v>
      </c>
      <c r="J24" s="141">
        <v>24</v>
      </c>
    </row>
    <row r="25" spans="1:10" ht="13.5">
      <c r="A25" s="152" t="s">
        <v>49</v>
      </c>
      <c r="B25" s="139">
        <v>8</v>
      </c>
      <c r="C25" s="23">
        <v>2370</v>
      </c>
      <c r="D25" s="31">
        <v>160.48103682938225</v>
      </c>
      <c r="E25" s="6">
        <v>2</v>
      </c>
      <c r="F25" s="38">
        <f t="shared" si="0"/>
        <v>263.6</v>
      </c>
      <c r="G25" s="39">
        <v>220</v>
      </c>
      <c r="H25" s="40">
        <v>43.6</v>
      </c>
      <c r="I25" s="22">
        <v>17.84928325241568</v>
      </c>
      <c r="J25" s="141">
        <v>108</v>
      </c>
    </row>
    <row r="26" spans="1:10" ht="13.5">
      <c r="A26" s="152" t="s">
        <v>51</v>
      </c>
      <c r="B26" s="139">
        <v>3</v>
      </c>
      <c r="C26" s="23">
        <v>948</v>
      </c>
      <c r="D26" s="31">
        <v>110.01636319325976</v>
      </c>
      <c r="E26" s="6">
        <v>1</v>
      </c>
      <c r="F26" s="38">
        <f t="shared" si="0"/>
        <v>87</v>
      </c>
      <c r="G26" s="39">
        <v>72</v>
      </c>
      <c r="H26" s="40">
        <v>15</v>
      </c>
      <c r="I26" s="22">
        <v>10.096438394318142</v>
      </c>
      <c r="J26" s="141">
        <v>45</v>
      </c>
    </row>
    <row r="27" spans="1:10" ht="13.5">
      <c r="A27" s="152" t="s">
        <v>53</v>
      </c>
      <c r="B27" s="139">
        <v>2</v>
      </c>
      <c r="C27" s="23">
        <v>246</v>
      </c>
      <c r="D27" s="31">
        <v>43.28166511251474</v>
      </c>
      <c r="E27" s="109" t="s">
        <v>144</v>
      </c>
      <c r="F27" s="38">
        <f t="shared" si="0"/>
        <v>10.3</v>
      </c>
      <c r="G27" s="39">
        <v>5</v>
      </c>
      <c r="H27" s="40">
        <v>5.3</v>
      </c>
      <c r="I27" s="22">
        <v>1.81219979942643</v>
      </c>
      <c r="J27" s="141">
        <v>36</v>
      </c>
    </row>
    <row r="28" spans="1:10" ht="13.5">
      <c r="A28" s="152" t="s">
        <v>54</v>
      </c>
      <c r="B28" s="139">
        <v>4</v>
      </c>
      <c r="C28" s="23">
        <v>590</v>
      </c>
      <c r="D28" s="31">
        <v>72.02851841000097</v>
      </c>
      <c r="E28" s="6">
        <v>1</v>
      </c>
      <c r="F28" s="38">
        <f t="shared" si="0"/>
        <v>73.6</v>
      </c>
      <c r="G28" s="39">
        <v>53</v>
      </c>
      <c r="H28" s="40">
        <v>20.6</v>
      </c>
      <c r="I28" s="22">
        <v>8.985252466061139</v>
      </c>
      <c r="J28" s="141">
        <v>51</v>
      </c>
    </row>
    <row r="29" spans="1:10" ht="13.5">
      <c r="A29" s="152" t="s">
        <v>55</v>
      </c>
      <c r="B29" s="139">
        <v>5</v>
      </c>
      <c r="C29" s="23">
        <v>1106</v>
      </c>
      <c r="D29" s="31">
        <v>55.98695999919006</v>
      </c>
      <c r="E29" s="6">
        <v>4</v>
      </c>
      <c r="F29" s="38">
        <f>G29+H29</f>
        <v>122.5</v>
      </c>
      <c r="G29" s="39">
        <v>79</v>
      </c>
      <c r="H29" s="40">
        <v>43.5</v>
      </c>
      <c r="I29" s="22">
        <v>6.201087341682444</v>
      </c>
      <c r="J29" s="141">
        <v>138</v>
      </c>
    </row>
    <row r="30" spans="1:10" ht="13.5">
      <c r="A30" s="24" t="s">
        <v>88</v>
      </c>
      <c r="B30" s="30">
        <f aca="true" t="shared" si="1" ref="B30:J30">AVERAGE(B4:B29)</f>
        <v>8.307692307692308</v>
      </c>
      <c r="C30" s="23">
        <f t="shared" si="1"/>
        <v>1858.9615384615386</v>
      </c>
      <c r="D30" s="31">
        <f t="shared" si="1"/>
        <v>111.2530577122242</v>
      </c>
      <c r="E30" s="42">
        <f t="shared" si="1"/>
        <v>3.227272727272727</v>
      </c>
      <c r="F30" s="31">
        <f t="shared" si="1"/>
        <v>215.55</v>
      </c>
      <c r="G30" s="31">
        <f t="shared" si="1"/>
        <v>158.96153846153845</v>
      </c>
      <c r="H30" s="37">
        <f t="shared" si="1"/>
        <v>56.588461538461544</v>
      </c>
      <c r="I30" s="22">
        <f t="shared" si="1"/>
        <v>13.398062482910502</v>
      </c>
      <c r="J30" s="42">
        <f t="shared" si="1"/>
        <v>113.92307692307692</v>
      </c>
    </row>
    <row r="32" ht="13.5">
      <c r="A32" s="27" t="s">
        <v>89</v>
      </c>
    </row>
    <row r="33" ht="13.5">
      <c r="A33" t="s">
        <v>167</v>
      </c>
    </row>
    <row r="34" spans="2:3" ht="13.5">
      <c r="B34" s="32"/>
      <c r="C34" s="33"/>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A29" sqref="A29"/>
    </sheetView>
  </sheetViews>
  <sheetFormatPr defaultColWidth="11.57421875" defaultRowHeight="15"/>
  <cols>
    <col min="1" max="1" width="9.00390625" style="34" customWidth="1"/>
    <col min="2" max="5" width="11.57421875" style="34" customWidth="1"/>
    <col min="6" max="6" width="9.00390625" style="34" customWidth="1"/>
    <col min="7" max="7" width="9.57421875" style="34" customWidth="1"/>
    <col min="8" max="11" width="11.57421875" style="34" customWidth="1"/>
    <col min="12" max="253" width="9.00390625" style="34" customWidth="1"/>
    <col min="254" max="16384" width="11.57421875" style="34" customWidth="1"/>
  </cols>
  <sheetData>
    <row r="1" ht="14.25">
      <c r="A1" s="114" t="s">
        <v>90</v>
      </c>
    </row>
    <row r="3" spans="1:11" s="110" customFormat="1" ht="12">
      <c r="A3" s="223"/>
      <c r="B3" s="225" t="s">
        <v>91</v>
      </c>
      <c r="C3" s="226"/>
      <c r="D3" s="225" t="s">
        <v>92</v>
      </c>
      <c r="E3" s="226"/>
      <c r="G3" s="223"/>
      <c r="H3" s="226" t="s">
        <v>91</v>
      </c>
      <c r="I3" s="226"/>
      <c r="J3" s="226" t="s">
        <v>92</v>
      </c>
      <c r="K3" s="226"/>
    </row>
    <row r="4" spans="1:11" s="110" customFormat="1" ht="12">
      <c r="A4" s="224"/>
      <c r="B4" s="102" t="s">
        <v>93</v>
      </c>
      <c r="C4" s="102" t="s">
        <v>94</v>
      </c>
      <c r="D4" s="102" t="s">
        <v>93</v>
      </c>
      <c r="E4" s="102" t="s">
        <v>94</v>
      </c>
      <c r="G4" s="224"/>
      <c r="H4" s="102" t="s">
        <v>93</v>
      </c>
      <c r="I4" s="102" t="s">
        <v>94</v>
      </c>
      <c r="J4" s="102" t="s">
        <v>93</v>
      </c>
      <c r="K4" s="102" t="s">
        <v>94</v>
      </c>
    </row>
    <row r="5" spans="1:11" s="110" customFormat="1" ht="13.5">
      <c r="A5" s="111" t="s">
        <v>95</v>
      </c>
      <c r="B5" s="155">
        <v>11596254</v>
      </c>
      <c r="C5" s="112">
        <v>25.51546783046571</v>
      </c>
      <c r="D5" s="155">
        <v>4191177</v>
      </c>
      <c r="E5" s="112">
        <v>9.221929936623308</v>
      </c>
      <c r="G5" s="113" t="s">
        <v>146</v>
      </c>
      <c r="H5" s="155">
        <v>87659302</v>
      </c>
      <c r="I5" s="112">
        <v>47.69348321850679</v>
      </c>
      <c r="J5" s="155">
        <v>60919186</v>
      </c>
      <c r="K5" s="112">
        <v>33.144778807115</v>
      </c>
    </row>
    <row r="6" spans="1:11" s="110" customFormat="1" ht="13.5">
      <c r="A6" s="111" t="s">
        <v>96</v>
      </c>
      <c r="B6" s="155">
        <v>22767516</v>
      </c>
      <c r="C6" s="112">
        <v>29.85418788234609</v>
      </c>
      <c r="D6" s="155">
        <v>8264494</v>
      </c>
      <c r="E6" s="112">
        <v>10.836920313508156</v>
      </c>
      <c r="G6" s="113" t="s">
        <v>9</v>
      </c>
      <c r="H6" s="155">
        <v>33517445</v>
      </c>
      <c r="I6" s="112">
        <v>49.66075429975717</v>
      </c>
      <c r="J6" s="155">
        <v>22326502</v>
      </c>
      <c r="K6" s="112">
        <v>33.079816501378225</v>
      </c>
    </row>
    <row r="7" spans="1:11" s="110" customFormat="1" ht="13.5">
      <c r="A7" s="111" t="s">
        <v>97</v>
      </c>
      <c r="B7" s="155">
        <v>44662353</v>
      </c>
      <c r="C7" s="112">
        <v>44.60523020404379</v>
      </c>
      <c r="D7" s="155">
        <v>16904346</v>
      </c>
      <c r="E7" s="112">
        <v>16.882725475274597</v>
      </c>
      <c r="G7" s="113" t="s">
        <v>11</v>
      </c>
      <c r="H7" s="155">
        <v>22114599</v>
      </c>
      <c r="I7" s="112">
        <v>39.6631905430191</v>
      </c>
      <c r="J7" s="155">
        <v>11392222</v>
      </c>
      <c r="K7" s="112">
        <v>20.43228872901445</v>
      </c>
    </row>
    <row r="8" spans="1:11" s="110" customFormat="1" ht="13.5">
      <c r="A8" s="111" t="s">
        <v>98</v>
      </c>
      <c r="B8" s="155">
        <v>66857578</v>
      </c>
      <c r="C8" s="112">
        <v>51.92612758455431</v>
      </c>
      <c r="D8" s="155">
        <v>39351063</v>
      </c>
      <c r="E8" s="112">
        <v>30.562703272407422</v>
      </c>
      <c r="F8" s="34"/>
      <c r="G8" s="113" t="s">
        <v>13</v>
      </c>
      <c r="H8" s="155">
        <v>29536322</v>
      </c>
      <c r="I8" s="112">
        <v>43.88925857472435</v>
      </c>
      <c r="J8" s="155">
        <v>16590304</v>
      </c>
      <c r="K8" s="112">
        <v>24.65222792767778</v>
      </c>
    </row>
    <row r="9" spans="1:11" s="110" customFormat="1" ht="13.5">
      <c r="A9" s="111" t="s">
        <v>99</v>
      </c>
      <c r="B9" s="155">
        <v>31328049</v>
      </c>
      <c r="C9" s="112">
        <v>43.13979050767735</v>
      </c>
      <c r="D9" s="155">
        <v>13677810</v>
      </c>
      <c r="E9" s="112">
        <v>18.83481023678858</v>
      </c>
      <c r="F9" s="34"/>
      <c r="G9" s="113" t="s">
        <v>15</v>
      </c>
      <c r="H9" s="155">
        <v>21243005</v>
      </c>
      <c r="I9" s="112">
        <v>42.73293199160984</v>
      </c>
      <c r="J9" s="155">
        <v>15040484</v>
      </c>
      <c r="K9" s="112">
        <v>30.25579384333318</v>
      </c>
    </row>
    <row r="10" spans="1:11" s="110" customFormat="1" ht="13.5">
      <c r="A10" s="111" t="s">
        <v>100</v>
      </c>
      <c r="B10" s="155">
        <v>48073616</v>
      </c>
      <c r="C10" s="112">
        <v>52.39080711301831</v>
      </c>
      <c r="D10" s="155">
        <v>32093344</v>
      </c>
      <c r="E10" s="112">
        <v>34.97544672145619</v>
      </c>
      <c r="F10" s="34"/>
      <c r="G10" s="113" t="s">
        <v>17</v>
      </c>
      <c r="H10" s="155">
        <v>41458837</v>
      </c>
      <c r="I10" s="112">
        <v>45.725109517797435</v>
      </c>
      <c r="J10" s="155">
        <v>24872485</v>
      </c>
      <c r="K10" s="112">
        <v>27.431958610049143</v>
      </c>
    </row>
    <row r="11" spans="1:11" s="110" customFormat="1" ht="13.5">
      <c r="A11" s="111" t="s">
        <v>101</v>
      </c>
      <c r="B11" s="155">
        <v>53797797</v>
      </c>
      <c r="C11" s="112">
        <v>51.80362425485306</v>
      </c>
      <c r="D11" s="155">
        <v>32000061</v>
      </c>
      <c r="E11" s="112">
        <v>30.813885114596378</v>
      </c>
      <c r="F11" s="34"/>
      <c r="G11" s="113" t="s">
        <v>19</v>
      </c>
      <c r="H11" s="155">
        <v>18606482</v>
      </c>
      <c r="I11" s="112">
        <v>49.08547108749123</v>
      </c>
      <c r="J11" s="155">
        <v>12853911</v>
      </c>
      <c r="K11" s="112">
        <v>33.90970290631434</v>
      </c>
    </row>
    <row r="12" spans="1:11" s="110" customFormat="1" ht="13.5">
      <c r="A12" s="111" t="s">
        <v>102</v>
      </c>
      <c r="B12" s="155">
        <v>81075051</v>
      </c>
      <c r="C12" s="112">
        <v>50.298433773829466</v>
      </c>
      <c r="D12" s="155">
        <v>47459096</v>
      </c>
      <c r="E12" s="112">
        <v>29.44331415988643</v>
      </c>
      <c r="F12" s="34"/>
      <c r="G12" s="113" t="s">
        <v>21</v>
      </c>
      <c r="H12" s="155">
        <v>35033412</v>
      </c>
      <c r="I12" s="112">
        <v>46.15962084019193</v>
      </c>
      <c r="J12" s="155">
        <v>17504636</v>
      </c>
      <c r="K12" s="112">
        <v>23.063907126875733</v>
      </c>
    </row>
    <row r="13" spans="1:11" s="110" customFormat="1" ht="13.5">
      <c r="A13" s="111" t="s">
        <v>103</v>
      </c>
      <c r="B13" s="155">
        <v>56941996</v>
      </c>
      <c r="C13" s="112">
        <v>44.18167211245786</v>
      </c>
      <c r="D13" s="155">
        <v>28079850</v>
      </c>
      <c r="E13" s="112">
        <v>21.787341730469016</v>
      </c>
      <c r="F13" s="34"/>
      <c r="G13" s="113" t="s">
        <v>23</v>
      </c>
      <c r="H13" s="155">
        <v>61228059</v>
      </c>
      <c r="I13" s="112">
        <v>45.37032809189026</v>
      </c>
      <c r="J13" s="155">
        <v>39425949</v>
      </c>
      <c r="K13" s="112">
        <v>29.2148448061065</v>
      </c>
    </row>
    <row r="14" spans="1:11" s="110" customFormat="1" ht="13.5">
      <c r="A14" s="111" t="s">
        <v>104</v>
      </c>
      <c r="B14" s="155">
        <v>38093311</v>
      </c>
      <c r="C14" s="112">
        <v>45.675043465756545</v>
      </c>
      <c r="D14" s="155">
        <v>17665593</v>
      </c>
      <c r="E14" s="112">
        <v>21.181585610223394</v>
      </c>
      <c r="F14" s="34"/>
      <c r="G14" s="113" t="s">
        <v>25</v>
      </c>
      <c r="H14" s="155">
        <v>14971211</v>
      </c>
      <c r="I14" s="112">
        <v>41.031394288574</v>
      </c>
      <c r="J14" s="155">
        <v>8157091</v>
      </c>
      <c r="K14" s="112">
        <v>22.356028317868095</v>
      </c>
    </row>
    <row r="15" spans="1:11" s="110" customFormat="1" ht="13.5">
      <c r="A15" s="111" t="s">
        <v>105</v>
      </c>
      <c r="B15" s="155">
        <v>119428931</v>
      </c>
      <c r="C15" s="112">
        <v>54.330244298678345</v>
      </c>
      <c r="D15" s="155">
        <v>73423714</v>
      </c>
      <c r="E15" s="112">
        <v>33.40169157954105</v>
      </c>
      <c r="F15" s="34"/>
      <c r="G15" s="113" t="s">
        <v>27</v>
      </c>
      <c r="H15" s="155">
        <v>26973116</v>
      </c>
      <c r="I15" s="112">
        <v>45.23576590959933</v>
      </c>
      <c r="J15" s="155">
        <v>15402185</v>
      </c>
      <c r="K15" s="112">
        <v>25.830520847363058</v>
      </c>
    </row>
    <row r="16" spans="1:11" s="110" customFormat="1" ht="13.5">
      <c r="A16" s="111" t="s">
        <v>106</v>
      </c>
      <c r="B16" s="155">
        <v>114546672</v>
      </c>
      <c r="C16" s="112">
        <v>49.068570090729416</v>
      </c>
      <c r="D16" s="155">
        <v>60811947</v>
      </c>
      <c r="E16" s="112">
        <v>26.050126394970448</v>
      </c>
      <c r="F16" s="34"/>
      <c r="G16" s="113" t="s">
        <v>29</v>
      </c>
      <c r="H16" s="155">
        <v>25739456</v>
      </c>
      <c r="I16" s="112">
        <v>44.462146764184205</v>
      </c>
      <c r="J16" s="155">
        <v>14603147</v>
      </c>
      <c r="K16" s="112">
        <v>25.225368598814065</v>
      </c>
    </row>
    <row r="17" spans="1:11" s="110" customFormat="1" ht="13.5">
      <c r="A17" s="111" t="s">
        <v>107</v>
      </c>
      <c r="B17" s="155">
        <v>34490767</v>
      </c>
      <c r="C17" s="112">
        <v>48.44747622354969</v>
      </c>
      <c r="D17" s="155">
        <v>15917908</v>
      </c>
      <c r="E17" s="112">
        <v>22.359098867202675</v>
      </c>
      <c r="F17" s="34"/>
      <c r="G17" s="113" t="s">
        <v>31</v>
      </c>
      <c r="H17" s="155">
        <v>24298545</v>
      </c>
      <c r="I17" s="112">
        <v>48.85126017561813</v>
      </c>
      <c r="J17" s="155">
        <v>15086137</v>
      </c>
      <c r="K17" s="112">
        <v>30.33007958427219</v>
      </c>
    </row>
    <row r="18" spans="1:11" s="110" customFormat="1" ht="13.5">
      <c r="A18" s="111" t="s">
        <v>108</v>
      </c>
      <c r="B18" s="155">
        <v>52929891</v>
      </c>
      <c r="C18" s="112">
        <v>47.04787864384926</v>
      </c>
      <c r="D18" s="155">
        <v>29382745</v>
      </c>
      <c r="E18" s="112">
        <v>26.11748852804493</v>
      </c>
      <c r="F18" s="34"/>
      <c r="G18" s="113" t="s">
        <v>33</v>
      </c>
      <c r="H18" s="155">
        <v>15692976</v>
      </c>
      <c r="I18" s="112">
        <v>35.82803666761901</v>
      </c>
      <c r="J18" s="155">
        <v>8363069</v>
      </c>
      <c r="K18" s="112">
        <v>19.09340476821145</v>
      </c>
    </row>
    <row r="19" spans="1:11" s="110" customFormat="1" ht="13.5">
      <c r="A19" s="111" t="s">
        <v>109</v>
      </c>
      <c r="B19" s="155">
        <v>79160830</v>
      </c>
      <c r="C19" s="112">
        <v>49.270888129194034</v>
      </c>
      <c r="D19" s="155">
        <v>37390418</v>
      </c>
      <c r="E19" s="112">
        <v>23.272357078390954</v>
      </c>
      <c r="F19" s="34"/>
      <c r="G19" s="113" t="s">
        <v>35</v>
      </c>
      <c r="H19" s="155">
        <v>12134998</v>
      </c>
      <c r="I19" s="112">
        <v>45.70253546108706</v>
      </c>
      <c r="J19" s="155">
        <v>7114691</v>
      </c>
      <c r="K19" s="112">
        <v>26.795176869594624</v>
      </c>
    </row>
    <row r="20" spans="1:11" s="110" customFormat="1" ht="13.5">
      <c r="A20" s="111" t="s">
        <v>110</v>
      </c>
      <c r="B20" s="155">
        <v>49934860</v>
      </c>
      <c r="C20" s="112">
        <v>49.343841669214896</v>
      </c>
      <c r="D20" s="155">
        <v>26594580</v>
      </c>
      <c r="E20" s="112">
        <v>26.279812234965092</v>
      </c>
      <c r="F20" s="34"/>
      <c r="G20" s="113" t="s">
        <v>37</v>
      </c>
      <c r="H20" s="155">
        <v>10465852</v>
      </c>
      <c r="I20" s="112">
        <v>46.847758388557565</v>
      </c>
      <c r="J20" s="155">
        <v>6504500</v>
      </c>
      <c r="K20" s="112">
        <v>29.11576089919604</v>
      </c>
    </row>
    <row r="21" spans="1:11" s="110" customFormat="1" ht="13.5">
      <c r="A21" s="111" t="s">
        <v>111</v>
      </c>
      <c r="B21" s="155">
        <v>66531455</v>
      </c>
      <c r="C21" s="112">
        <v>52.42807811828718</v>
      </c>
      <c r="D21" s="155">
        <v>39789331</v>
      </c>
      <c r="E21" s="112">
        <v>31.354765260167326</v>
      </c>
      <c r="F21" s="34"/>
      <c r="G21" s="113" t="s">
        <v>39</v>
      </c>
      <c r="H21" s="155">
        <v>11131387</v>
      </c>
      <c r="I21" s="112">
        <v>44.945036203096535</v>
      </c>
      <c r="J21" s="155">
        <v>5182057</v>
      </c>
      <c r="K21" s="112">
        <v>20.923514695114797</v>
      </c>
    </row>
    <row r="22" spans="1:11" s="110" customFormat="1" ht="13.5">
      <c r="A22" s="111" t="s">
        <v>112</v>
      </c>
      <c r="B22" s="155">
        <v>45423251</v>
      </c>
      <c r="C22" s="112">
        <v>54.96321249495693</v>
      </c>
      <c r="D22" s="155">
        <v>26826560</v>
      </c>
      <c r="E22" s="112">
        <v>32.460774720609756</v>
      </c>
      <c r="F22" s="34"/>
      <c r="G22" s="113" t="s">
        <v>41</v>
      </c>
      <c r="H22" s="155">
        <v>14604672</v>
      </c>
      <c r="I22" s="112">
        <v>52.18112720768998</v>
      </c>
      <c r="J22" s="155">
        <v>9474238</v>
      </c>
      <c r="K22" s="112">
        <v>33.850566330687215</v>
      </c>
    </row>
    <row r="23" spans="1:11" s="110" customFormat="1" ht="13.5">
      <c r="A23" s="111" t="s">
        <v>113</v>
      </c>
      <c r="B23" s="155">
        <v>105452349</v>
      </c>
      <c r="C23" s="112">
        <v>59.31938704575461</v>
      </c>
      <c r="D23" s="155">
        <v>69065445</v>
      </c>
      <c r="E23" s="112">
        <v>38.850911357529625</v>
      </c>
      <c r="F23" s="34"/>
      <c r="G23" s="113" t="s">
        <v>43</v>
      </c>
      <c r="H23" s="155">
        <v>13680886</v>
      </c>
      <c r="I23" s="112">
        <v>51.41275970029805</v>
      </c>
      <c r="J23" s="155">
        <v>8692468</v>
      </c>
      <c r="K23" s="112">
        <v>32.6662884616194</v>
      </c>
    </row>
    <row r="24" spans="1:11" s="110" customFormat="1" ht="13.5">
      <c r="A24" s="111" t="s">
        <v>114</v>
      </c>
      <c r="B24" s="155">
        <v>122381036</v>
      </c>
      <c r="C24" s="112">
        <v>54.98049945169344</v>
      </c>
      <c r="D24" s="155">
        <v>72771968</v>
      </c>
      <c r="E24" s="112">
        <v>32.69329364659613</v>
      </c>
      <c r="F24" s="34"/>
      <c r="G24" s="113" t="s">
        <v>147</v>
      </c>
      <c r="H24" s="155">
        <v>17059841</v>
      </c>
      <c r="I24" s="112">
        <v>47.49795639947657</v>
      </c>
      <c r="J24" s="155">
        <v>10531665</v>
      </c>
      <c r="K24" s="112">
        <v>29.322229028036862</v>
      </c>
    </row>
    <row r="25" spans="1:11" s="110" customFormat="1" ht="13.5">
      <c r="A25" s="111" t="s">
        <v>115</v>
      </c>
      <c r="B25" s="155">
        <v>138334711</v>
      </c>
      <c r="C25" s="112">
        <v>57.1606429769482</v>
      </c>
      <c r="D25" s="155">
        <v>90126608</v>
      </c>
      <c r="E25" s="112">
        <v>37.24079679908655</v>
      </c>
      <c r="F25" s="34"/>
      <c r="G25" s="113" t="s">
        <v>148</v>
      </c>
      <c r="H25" s="155">
        <v>13601322</v>
      </c>
      <c r="I25" s="112">
        <v>50.85024562767779</v>
      </c>
      <c r="J25" s="155">
        <v>9954948</v>
      </c>
      <c r="K25" s="112">
        <v>37.21781978330928</v>
      </c>
    </row>
    <row r="26" spans="1:11" s="110" customFormat="1" ht="13.5">
      <c r="A26" s="111" t="s">
        <v>116</v>
      </c>
      <c r="B26" s="155">
        <v>85002412</v>
      </c>
      <c r="C26" s="112">
        <v>48.781449856950445</v>
      </c>
      <c r="D26" s="155">
        <v>53776718</v>
      </c>
      <c r="E26" s="112">
        <v>30.8615509944396</v>
      </c>
      <c r="F26" s="34"/>
      <c r="G26" s="113" t="s">
        <v>49</v>
      </c>
      <c r="H26" s="155">
        <v>22281351</v>
      </c>
      <c r="I26" s="112">
        <v>46.01551868075477</v>
      </c>
      <c r="J26" s="155">
        <v>12455704</v>
      </c>
      <c r="K26" s="112">
        <v>25.723560483112173</v>
      </c>
    </row>
    <row r="27" spans="1:11" s="110" customFormat="1" ht="13.5">
      <c r="A27" s="111" t="s">
        <v>117</v>
      </c>
      <c r="B27" s="155">
        <v>122477348</v>
      </c>
      <c r="C27" s="112">
        <v>53.97472667717999</v>
      </c>
      <c r="D27" s="155">
        <v>81719561</v>
      </c>
      <c r="E27" s="112">
        <v>36.013116230718325</v>
      </c>
      <c r="F27" s="34"/>
      <c r="G27" s="113" t="s">
        <v>51</v>
      </c>
      <c r="H27" s="155">
        <v>11434778</v>
      </c>
      <c r="I27" s="112">
        <v>34.14169049764115</v>
      </c>
      <c r="J27" s="155">
        <v>7483751</v>
      </c>
      <c r="K27" s="112">
        <v>22.344807254099067</v>
      </c>
    </row>
    <row r="28" spans="6:11" s="110" customFormat="1" ht="13.5">
      <c r="F28" s="34"/>
      <c r="G28" s="113" t="s">
        <v>53</v>
      </c>
      <c r="H28" s="155">
        <v>8864613</v>
      </c>
      <c r="I28" s="112">
        <v>44.35593940448964</v>
      </c>
      <c r="J28" s="155">
        <v>5504831</v>
      </c>
      <c r="K28" s="112">
        <v>27.544569657801883</v>
      </c>
    </row>
    <row r="29" spans="1:11" s="110" customFormat="1" ht="13.5">
      <c r="A29" s="34" t="s">
        <v>183</v>
      </c>
      <c r="F29" s="34"/>
      <c r="G29" s="113" t="s">
        <v>149</v>
      </c>
      <c r="H29" s="155">
        <v>11923817</v>
      </c>
      <c r="I29" s="112">
        <v>39.00565266791277</v>
      </c>
      <c r="J29" s="155">
        <v>7420966</v>
      </c>
      <c r="K29" s="112">
        <v>24.275751821450292</v>
      </c>
    </row>
    <row r="30" spans="1:11" s="110" customFormat="1" ht="13.5">
      <c r="A30" s="34" t="s">
        <v>184</v>
      </c>
      <c r="F30" s="34"/>
      <c r="G30" s="113" t="s">
        <v>118</v>
      </c>
      <c r="H30" s="155">
        <v>30635298</v>
      </c>
      <c r="I30" s="112">
        <v>47.69459106563439</v>
      </c>
      <c r="J30" s="155">
        <v>16632733</v>
      </c>
      <c r="K30" s="112">
        <v>25.89468523331754</v>
      </c>
    </row>
    <row r="32" ht="12">
      <c r="B32" s="35"/>
    </row>
  </sheetData>
  <sheetProtection/>
  <mergeCells count="6">
    <mergeCell ref="A3:A4"/>
    <mergeCell ref="G3:G4"/>
    <mergeCell ref="B3:C3"/>
    <mergeCell ref="D3:E3"/>
    <mergeCell ref="H3:I3"/>
    <mergeCell ref="J3:K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E29"/>
  <sheetViews>
    <sheetView tabSelected="1" zoomScalePageLayoutView="0" workbookViewId="0" topLeftCell="A1">
      <selection activeCell="K16" sqref="K16"/>
    </sheetView>
  </sheetViews>
  <sheetFormatPr defaultColWidth="9.140625" defaultRowHeight="15"/>
  <cols>
    <col min="1" max="1" width="9.00390625" style="16" customWidth="1"/>
    <col min="2" max="2" width="17.57421875" style="16" customWidth="1"/>
    <col min="3" max="3" width="9.00390625" style="16" customWidth="1"/>
    <col min="4" max="4" width="9.57421875" style="16" customWidth="1"/>
    <col min="5" max="5" width="17.140625" style="16" customWidth="1"/>
    <col min="6" max="16384" width="9.00390625" style="16" customWidth="1"/>
  </cols>
  <sheetData>
    <row r="1" ht="14.25">
      <c r="A1" s="36" t="s">
        <v>127</v>
      </c>
    </row>
    <row r="3" spans="1:5" s="105" customFormat="1" ht="12">
      <c r="A3" s="115"/>
      <c r="B3" s="115" t="s">
        <v>153</v>
      </c>
      <c r="C3" s="110"/>
      <c r="D3" s="115"/>
      <c r="E3" s="115" t="s">
        <v>154</v>
      </c>
    </row>
    <row r="4" spans="1:5" s="105" customFormat="1" ht="12">
      <c r="A4" s="116" t="s">
        <v>119</v>
      </c>
      <c r="B4" s="117">
        <v>5200</v>
      </c>
      <c r="C4" s="110"/>
      <c r="D4" s="116" t="s">
        <v>7</v>
      </c>
      <c r="E4" s="117">
        <v>4898</v>
      </c>
    </row>
    <row r="5" spans="1:5" s="105" customFormat="1" ht="12">
      <c r="A5" s="116" t="s">
        <v>8</v>
      </c>
      <c r="B5" s="117">
        <v>5260</v>
      </c>
      <c r="C5" s="110"/>
      <c r="D5" s="116" t="s">
        <v>9</v>
      </c>
      <c r="E5" s="117">
        <v>4967</v>
      </c>
    </row>
    <row r="6" spans="1:5" s="105" customFormat="1" ht="12">
      <c r="A6" s="116" t="s">
        <v>120</v>
      </c>
      <c r="B6" s="117">
        <v>5250</v>
      </c>
      <c r="C6" s="110"/>
      <c r="D6" s="116" t="s">
        <v>11</v>
      </c>
      <c r="E6" s="117">
        <v>5160</v>
      </c>
    </row>
    <row r="7" spans="1:5" s="105" customFormat="1" ht="12">
      <c r="A7" s="116" t="s">
        <v>12</v>
      </c>
      <c r="B7" s="117">
        <v>5400</v>
      </c>
      <c r="C7" s="110"/>
      <c r="D7" s="116" t="s">
        <v>13</v>
      </c>
      <c r="E7" s="117">
        <v>5000</v>
      </c>
    </row>
    <row r="8" spans="1:5" s="105" customFormat="1" ht="12">
      <c r="A8" s="116" t="s">
        <v>14</v>
      </c>
      <c r="B8" s="117">
        <v>5392</v>
      </c>
      <c r="C8" s="110"/>
      <c r="D8" s="116" t="s">
        <v>15</v>
      </c>
      <c r="E8" s="117">
        <v>4300</v>
      </c>
    </row>
    <row r="9" spans="1:5" s="105" customFormat="1" ht="12">
      <c r="A9" s="116" t="s">
        <v>16</v>
      </c>
      <c r="B9" s="117">
        <v>5150</v>
      </c>
      <c r="C9" s="110"/>
      <c r="D9" s="116" t="s">
        <v>17</v>
      </c>
      <c r="E9" s="117">
        <v>4850</v>
      </c>
    </row>
    <row r="10" spans="1:5" s="105" customFormat="1" ht="12">
      <c r="A10" s="116" t="s">
        <v>18</v>
      </c>
      <c r="B10" s="117">
        <v>5400</v>
      </c>
      <c r="C10" s="110"/>
      <c r="D10" s="116" t="s">
        <v>19</v>
      </c>
      <c r="E10" s="117">
        <v>5350</v>
      </c>
    </row>
    <row r="11" spans="1:5" s="105" customFormat="1" ht="12">
      <c r="A11" s="116" t="s">
        <v>20</v>
      </c>
      <c r="B11" s="117">
        <v>4800</v>
      </c>
      <c r="C11" s="110"/>
      <c r="D11" s="116" t="s">
        <v>21</v>
      </c>
      <c r="E11" s="117">
        <v>4800</v>
      </c>
    </row>
    <row r="12" spans="1:5" s="105" customFormat="1" ht="12">
      <c r="A12" s="116" t="s">
        <v>22</v>
      </c>
      <c r="B12" s="117">
        <v>4700</v>
      </c>
      <c r="C12" s="110"/>
      <c r="D12" s="116" t="s">
        <v>23</v>
      </c>
      <c r="E12" s="117">
        <v>4920</v>
      </c>
    </row>
    <row r="13" spans="1:5" s="105" customFormat="1" ht="12">
      <c r="A13" s="116" t="s">
        <v>24</v>
      </c>
      <c r="B13" s="117">
        <v>4960</v>
      </c>
      <c r="C13" s="110"/>
      <c r="D13" s="116" t="s">
        <v>25</v>
      </c>
      <c r="E13" s="117">
        <v>4800</v>
      </c>
    </row>
    <row r="14" spans="1:5" s="105" customFormat="1" ht="12">
      <c r="A14" s="116" t="s">
        <v>26</v>
      </c>
      <c r="B14" s="117">
        <v>4900</v>
      </c>
      <c r="C14" s="110"/>
      <c r="D14" s="116" t="s">
        <v>27</v>
      </c>
      <c r="E14" s="117">
        <v>4700</v>
      </c>
    </row>
    <row r="15" spans="1:5" s="105" customFormat="1" ht="12">
      <c r="A15" s="116" t="s">
        <v>28</v>
      </c>
      <c r="B15" s="117">
        <v>5100</v>
      </c>
      <c r="C15" s="110"/>
      <c r="D15" s="116" t="s">
        <v>29</v>
      </c>
      <c r="E15" s="117">
        <v>4740</v>
      </c>
    </row>
    <row r="16" spans="1:5" s="105" customFormat="1" ht="12">
      <c r="A16" s="116" t="s">
        <v>30</v>
      </c>
      <c r="B16" s="117">
        <v>5150</v>
      </c>
      <c r="C16" s="110"/>
      <c r="D16" s="116" t="s">
        <v>31</v>
      </c>
      <c r="E16" s="117">
        <v>5284</v>
      </c>
    </row>
    <row r="17" spans="1:5" s="105" customFormat="1" ht="12">
      <c r="A17" s="116" t="s">
        <v>32</v>
      </c>
      <c r="B17" s="117">
        <v>5266</v>
      </c>
      <c r="C17" s="110"/>
      <c r="D17" s="116" t="s">
        <v>33</v>
      </c>
      <c r="E17" s="117">
        <v>4425</v>
      </c>
    </row>
    <row r="18" spans="1:5" s="105" customFormat="1" ht="12">
      <c r="A18" s="116" t="s">
        <v>34</v>
      </c>
      <c r="B18" s="117">
        <v>5200</v>
      </c>
      <c r="C18" s="110"/>
      <c r="D18" s="116" t="s">
        <v>35</v>
      </c>
      <c r="E18" s="117">
        <v>5100</v>
      </c>
    </row>
    <row r="19" spans="1:5" s="105" customFormat="1" ht="12">
      <c r="A19" s="116" t="s">
        <v>121</v>
      </c>
      <c r="B19" s="117">
        <v>5190</v>
      </c>
      <c r="C19" s="110"/>
      <c r="D19" s="116" t="s">
        <v>37</v>
      </c>
      <c r="E19" s="117">
        <v>5209</v>
      </c>
    </row>
    <row r="20" spans="1:5" s="105" customFormat="1" ht="12">
      <c r="A20" s="116" t="s">
        <v>122</v>
      </c>
      <c r="B20" s="117">
        <v>4725</v>
      </c>
      <c r="C20" s="110"/>
      <c r="D20" s="116" t="s">
        <v>39</v>
      </c>
      <c r="E20" s="117">
        <v>4500</v>
      </c>
    </row>
    <row r="21" spans="1:5" s="105" customFormat="1" ht="12">
      <c r="A21" s="116" t="s">
        <v>40</v>
      </c>
      <c r="B21" s="117">
        <v>5792</v>
      </c>
      <c r="C21" s="110"/>
      <c r="D21" s="116" t="s">
        <v>41</v>
      </c>
      <c r="E21" s="117">
        <v>4300</v>
      </c>
    </row>
    <row r="22" spans="1:5" s="105" customFormat="1" ht="12">
      <c r="A22" s="116" t="s">
        <v>42</v>
      </c>
      <c r="B22" s="117">
        <v>4450</v>
      </c>
      <c r="C22" s="110"/>
      <c r="D22" s="116" t="s">
        <v>43</v>
      </c>
      <c r="E22" s="117">
        <v>4862</v>
      </c>
    </row>
    <row r="23" spans="1:5" s="105" customFormat="1" ht="12">
      <c r="A23" s="116" t="s">
        <v>44</v>
      </c>
      <c r="B23" s="117">
        <v>5240</v>
      </c>
      <c r="C23" s="110"/>
      <c r="D23" s="116" t="s">
        <v>150</v>
      </c>
      <c r="E23" s="117">
        <v>4200</v>
      </c>
    </row>
    <row r="24" spans="1:5" s="105" customFormat="1" ht="12">
      <c r="A24" s="116" t="s">
        <v>46</v>
      </c>
      <c r="B24" s="117">
        <v>5570</v>
      </c>
      <c r="C24" s="110"/>
      <c r="D24" s="116" t="s">
        <v>151</v>
      </c>
      <c r="E24" s="117">
        <v>4544</v>
      </c>
    </row>
    <row r="25" spans="1:5" s="105" customFormat="1" ht="12">
      <c r="A25" s="116" t="s">
        <v>123</v>
      </c>
      <c r="B25" s="117">
        <v>5180</v>
      </c>
      <c r="C25" s="110"/>
      <c r="D25" s="116" t="s">
        <v>49</v>
      </c>
      <c r="E25" s="117">
        <v>4283</v>
      </c>
    </row>
    <row r="26" spans="1:5" s="105" customFormat="1" ht="12">
      <c r="A26" s="116" t="s">
        <v>50</v>
      </c>
      <c r="B26" s="117">
        <v>4800</v>
      </c>
      <c r="C26" s="110"/>
      <c r="D26" s="116" t="s">
        <v>51</v>
      </c>
      <c r="E26" s="117">
        <v>4400</v>
      </c>
    </row>
    <row r="27" spans="1:5" s="105" customFormat="1" ht="12">
      <c r="A27" s="110"/>
      <c r="B27" s="110"/>
      <c r="C27" s="110"/>
      <c r="D27" s="116" t="s">
        <v>53</v>
      </c>
      <c r="E27" s="117">
        <v>4000</v>
      </c>
    </row>
    <row r="28" spans="1:5" s="105" customFormat="1" ht="12">
      <c r="A28" s="110" t="s">
        <v>152</v>
      </c>
      <c r="B28" s="110"/>
      <c r="C28" s="110"/>
      <c r="D28" s="116" t="s">
        <v>145</v>
      </c>
      <c r="E28" s="117">
        <v>4300</v>
      </c>
    </row>
    <row r="29" spans="1:5" s="105" customFormat="1" ht="12">
      <c r="A29" s="34" t="s">
        <v>128</v>
      </c>
      <c r="B29" s="110"/>
      <c r="C29" s="110"/>
      <c r="D29" s="116" t="s">
        <v>124</v>
      </c>
      <c r="E29" s="117">
        <v>5115</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佐藤</cp:lastModifiedBy>
  <cp:lastPrinted>2015-01-26T01:07:55Z</cp:lastPrinted>
  <dcterms:created xsi:type="dcterms:W3CDTF">2012-06-11T06:48:32Z</dcterms:created>
  <dcterms:modified xsi:type="dcterms:W3CDTF">2015-01-26T01:07:58Z</dcterms:modified>
  <cp:category/>
  <cp:version/>
  <cp:contentType/>
  <cp:contentStatus/>
</cp:coreProperties>
</file>