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２３区'!$A$1:$V$32</definedName>
    <definedName name="_xlnm.Print_Area" localSheetId="5">'財政（５）多摩'!$A$1:$V$34</definedName>
  </definedNames>
  <calcPr fullCalcOnLoad="1"/>
</workbook>
</file>

<file path=xl/sharedStrings.xml><?xml version="1.0" encoding="utf-8"?>
<sst xmlns="http://schemas.openxmlformats.org/spreadsheetml/2006/main" count="680" uniqueCount="106">
  <si>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</si>
  <si>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</si>
  <si>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</si>
  <si>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</si>
  <si>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</si>
  <si>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</si>
  <si>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</si>
  <si>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</si>
  <si>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</si>
  <si>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</si>
  <si>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</si>
  <si>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</si>
  <si>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</si>
  <si>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</si>
  <si>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</si>
  <si>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</si>
  <si>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</si>
  <si>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</si>
  <si>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</si>
  <si>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</si>
  <si>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</si>
  <si>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</si>
  <si>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</si>
  <si>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</si>
  <si>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</si>
  <si>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</si>
  <si>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</si>
  <si>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</si>
  <si>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</si>
  <si>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</si>
  <si>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</si>
  <si>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</si>
  <si>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</si>
  <si>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</si>
  <si>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</si>
  <si>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</si>
  <si>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</si>
  <si>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</si>
  <si>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</si>
  <si>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</si>
  <si>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</si>
  <si>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</si>
  <si>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</si>
  <si>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</si>
  <si>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</si>
  <si>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</si>
  <si>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</si>
  <si>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</si>
  <si>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</si>
  <si>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</si>
  <si>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</si>
  <si>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</si>
  <si>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</si>
  <si>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</si>
  <si>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</si>
  <si>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</si>
  <si>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</si>
  <si>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</si>
  <si>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</si>
  <si>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</si>
  <si>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</si>
  <si>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</si>
  <si>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</si>
  <si>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</si>
  <si>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</si>
  <si>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</si>
  <si>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</si>
  <si>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</si>
  <si>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</si>
  <si>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</si>
  <si>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</si>
  <si>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</si>
  <si>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</si>
  <si>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</si>
  <si>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</si>
  <si>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</si>
  <si>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</si>
  <si>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</si>
  <si>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</si>
  <si>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</si>
  <si>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</si>
  <si>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</si>
  <si>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</si>
  <si>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</si>
  <si>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</si>
  <si>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</si>
  <si>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</si>
  <si>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</si>
  <si>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</si>
  <si>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</si>
  <si>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</si>
  <si>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</si>
  <si>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</si>
  <si>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</si>
  <si>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</si>
  <si>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</si>
  <si>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</si>
  <si>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</si>
  <si>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出所：2015年度決算カード</t>
  </si>
  <si>
    <r>
      <t>2015</t>
    </r>
    <r>
      <rPr>
        <sz val="10"/>
        <rFont val="ＭＳ Ｐゴシック"/>
        <family val="3"/>
      </rPr>
      <t>年度決算歳入額</t>
    </r>
  </si>
  <si>
    <r>
      <t>2015</t>
    </r>
    <r>
      <rPr>
        <sz val="10"/>
        <rFont val="ＭＳ Ｐゴシック"/>
        <family val="3"/>
      </rPr>
      <t>年度決算歳出額</t>
    </r>
  </si>
  <si>
    <r>
      <t>2015</t>
    </r>
    <r>
      <rPr>
        <sz val="10"/>
        <rFont val="ＭＳ Ｐゴシック"/>
        <family val="3"/>
      </rPr>
      <t>年度
標準財政規模</t>
    </r>
  </si>
  <si>
    <t>2015年度決算歳入額</t>
  </si>
  <si>
    <t>2015年度決算歳出額</t>
  </si>
  <si>
    <t>2015年度決算</t>
  </si>
  <si>
    <t>人口は2015年度国勢調査のデータを利用している。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</si>
</sst>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3" fillId="0" borderId="10" xfId="114" applyNumberFormat="1" applyFont="1" applyBorder="1" applyAlignment="1">
      <alignment wrapText="1"/>
      <protection/>
    </xf>
    <xf numFmtId="215" fontId="3" fillId="0" borderId="10" xfId="114" applyNumberFormat="1" applyFont="1" applyBorder="1" applyAlignment="1">
      <alignment wrapText="1"/>
      <protection/>
    </xf>
    <xf numFmtId="212" fontId="3" fillId="0" borderId="10" xfId="51" applyNumberFormat="1" applyFont="1" applyBorder="1" applyAlignment="1">
      <alignment wrapText="1"/>
    </xf>
    <xf numFmtId="188" fontId="4" fillId="33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51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40" fontId="3" fillId="0" borderId="10" xfId="51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40" fontId="3" fillId="0" borderId="10" xfId="51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1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217" fontId="4" fillId="0" borderId="10" xfId="0" applyNumberFormat="1" applyFont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5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50" customWidth="1"/>
    <col min="2" max="2" width="12.50390625" style="50" customWidth="1"/>
    <col min="3" max="3" width="12.25390625" style="50" customWidth="1"/>
    <col min="4" max="4" width="11.75390625" style="50" customWidth="1"/>
    <col min="5" max="5" width="5.75390625" style="50" customWidth="1"/>
    <col min="6" max="6" width="10.25390625" style="50" customWidth="1"/>
    <col min="7" max="7" width="12.00390625" style="50" customWidth="1"/>
    <col min="8" max="9" width="12.375" style="50" customWidth="1"/>
    <col min="10" max="16384" width="9.00390625" style="50" customWidth="1"/>
  </cols>
  <sheetData>
    <row r="1" ht="14.25">
      <c r="A1" s="49" t="s">
        <v>35</v>
      </c>
    </row>
    <row r="2" s="52" customFormat="1" ht="14.25">
      <c r="A2" s="51" t="s">
        <v>32</v>
      </c>
    </row>
    <row r="4" spans="1:9" ht="29.25" customHeight="1">
      <c r="A4" s="53"/>
      <c r="B4" s="102" t="s">
        <v>99</v>
      </c>
      <c r="C4" s="102" t="s">
        <v>100</v>
      </c>
      <c r="D4" s="102" t="s">
        <v>101</v>
      </c>
      <c r="E4" s="54"/>
      <c r="F4" s="93"/>
      <c r="G4" s="102" t="s">
        <v>102</v>
      </c>
      <c r="H4" s="102" t="s">
        <v>103</v>
      </c>
      <c r="I4" s="102" t="s">
        <v>101</v>
      </c>
    </row>
    <row r="5" spans="1:10" ht="13.5">
      <c r="A5" s="103" t="s">
        <v>21</v>
      </c>
      <c r="B5" s="104">
        <v>57707768</v>
      </c>
      <c r="C5" s="104">
        <v>53488914</v>
      </c>
      <c r="D5" s="104">
        <v>32328273</v>
      </c>
      <c r="E5" s="55"/>
      <c r="F5" s="89" t="s">
        <v>36</v>
      </c>
      <c r="G5" s="105">
        <v>196161970</v>
      </c>
      <c r="H5" s="105">
        <v>191287127</v>
      </c>
      <c r="I5" s="105">
        <v>107837314</v>
      </c>
      <c r="J5" s="54"/>
    </row>
    <row r="6" spans="1:10" ht="13.5">
      <c r="A6" s="103" t="s">
        <v>22</v>
      </c>
      <c r="B6" s="104">
        <v>87389287</v>
      </c>
      <c r="C6" s="104">
        <v>83026015</v>
      </c>
      <c r="D6" s="104">
        <v>48008540</v>
      </c>
      <c r="E6" s="54"/>
      <c r="F6" s="89" t="s">
        <v>37</v>
      </c>
      <c r="G6" s="104">
        <v>79268833</v>
      </c>
      <c r="H6" s="104">
        <v>74877394</v>
      </c>
      <c r="I6" s="104">
        <v>40340964</v>
      </c>
      <c r="J6" s="54"/>
    </row>
    <row r="7" spans="1:10" ht="13.5">
      <c r="A7" s="103" t="s">
        <v>0</v>
      </c>
      <c r="B7" s="104">
        <v>129299708</v>
      </c>
      <c r="C7" s="104">
        <v>119971292</v>
      </c>
      <c r="D7" s="104">
        <v>83779255</v>
      </c>
      <c r="E7" s="54"/>
      <c r="F7" s="89" t="s">
        <v>38</v>
      </c>
      <c r="G7" s="104">
        <v>68483797</v>
      </c>
      <c r="H7" s="104">
        <v>65560161</v>
      </c>
      <c r="I7" s="104">
        <v>39887740</v>
      </c>
      <c r="J7" s="54"/>
    </row>
    <row r="8" spans="1:10" ht="13.5">
      <c r="A8" s="103" t="s">
        <v>1</v>
      </c>
      <c r="B8" s="104">
        <v>143586160</v>
      </c>
      <c r="C8" s="104">
        <v>139268452</v>
      </c>
      <c r="D8" s="104">
        <v>83654863</v>
      </c>
      <c r="E8" s="54"/>
      <c r="F8" s="89" t="s">
        <v>39</v>
      </c>
      <c r="G8" s="104">
        <v>70899024</v>
      </c>
      <c r="H8" s="104">
        <v>69445355</v>
      </c>
      <c r="I8" s="104">
        <v>39654091</v>
      </c>
      <c r="J8" s="54"/>
    </row>
    <row r="9" spans="1:10" ht="13.5">
      <c r="A9" s="103" t="s">
        <v>2</v>
      </c>
      <c r="B9" s="104">
        <v>88330181</v>
      </c>
      <c r="C9" s="104">
        <v>85379536</v>
      </c>
      <c r="D9" s="104">
        <v>54919685</v>
      </c>
      <c r="E9" s="54"/>
      <c r="F9" s="89" t="s">
        <v>40</v>
      </c>
      <c r="G9" s="104">
        <v>50443496</v>
      </c>
      <c r="H9" s="104">
        <v>49622921</v>
      </c>
      <c r="I9" s="104">
        <v>26250633</v>
      </c>
      <c r="J9" s="54"/>
    </row>
    <row r="10" spans="1:10" ht="13.5">
      <c r="A10" s="103" t="s">
        <v>3</v>
      </c>
      <c r="B10" s="104">
        <v>99730105</v>
      </c>
      <c r="C10" s="104">
        <v>95789170</v>
      </c>
      <c r="D10" s="104">
        <v>53699406</v>
      </c>
      <c r="E10" s="54"/>
      <c r="F10" s="89" t="s">
        <v>41</v>
      </c>
      <c r="G10" s="104">
        <v>100306117</v>
      </c>
      <c r="H10" s="104">
        <v>95516986</v>
      </c>
      <c r="I10" s="104">
        <v>53456476</v>
      </c>
      <c r="J10" s="54"/>
    </row>
    <row r="11" spans="1:10" ht="13.5">
      <c r="A11" s="103" t="s">
        <v>4</v>
      </c>
      <c r="B11" s="104">
        <v>111959120</v>
      </c>
      <c r="C11" s="104">
        <v>108206972</v>
      </c>
      <c r="D11" s="104">
        <v>67865068</v>
      </c>
      <c r="E11" s="54"/>
      <c r="F11" s="89" t="s">
        <v>42</v>
      </c>
      <c r="G11" s="104">
        <v>43032862</v>
      </c>
      <c r="H11" s="104">
        <v>41909657</v>
      </c>
      <c r="I11" s="104">
        <v>21365128</v>
      </c>
      <c r="J11" s="54"/>
    </row>
    <row r="12" spans="1:10" ht="13.5">
      <c r="A12" s="103" t="s">
        <v>5</v>
      </c>
      <c r="B12" s="104">
        <v>193609164</v>
      </c>
      <c r="C12" s="104">
        <v>188508044</v>
      </c>
      <c r="D12" s="104">
        <v>115732269</v>
      </c>
      <c r="E12" s="54"/>
      <c r="F12" s="89" t="s">
        <v>43</v>
      </c>
      <c r="G12" s="104">
        <v>91358614</v>
      </c>
      <c r="H12" s="104">
        <v>85554444</v>
      </c>
      <c r="I12" s="104">
        <v>48672338</v>
      </c>
      <c r="J12" s="54"/>
    </row>
    <row r="13" spans="1:10" ht="13.5">
      <c r="A13" s="103" t="s">
        <v>6</v>
      </c>
      <c r="B13" s="104">
        <v>149064107</v>
      </c>
      <c r="C13" s="104">
        <v>144013842</v>
      </c>
      <c r="D13" s="104">
        <v>94363074</v>
      </c>
      <c r="E13" s="54"/>
      <c r="F13" s="89" t="s">
        <v>44</v>
      </c>
      <c r="G13" s="104">
        <v>147811172</v>
      </c>
      <c r="H13" s="104">
        <v>142853477</v>
      </c>
      <c r="I13" s="104">
        <v>76655268</v>
      </c>
      <c r="J13" s="54"/>
    </row>
    <row r="14" spans="1:10" ht="13.5">
      <c r="A14" s="103" t="s">
        <v>7</v>
      </c>
      <c r="B14" s="104">
        <v>98819701</v>
      </c>
      <c r="C14" s="104">
        <v>95067400</v>
      </c>
      <c r="D14" s="104">
        <v>64717774</v>
      </c>
      <c r="E14" s="54"/>
      <c r="F14" s="89" t="s">
        <v>45</v>
      </c>
      <c r="G14" s="104">
        <v>40130381</v>
      </c>
      <c r="H14" s="104">
        <v>38542206</v>
      </c>
      <c r="I14" s="104">
        <v>21721553</v>
      </c>
      <c r="J14" s="54"/>
    </row>
    <row r="15" spans="1:10" ht="13.5">
      <c r="A15" s="103" t="s">
        <v>8</v>
      </c>
      <c r="B15" s="104">
        <v>254261532</v>
      </c>
      <c r="C15" s="104">
        <v>241618051</v>
      </c>
      <c r="D15" s="104">
        <v>160750609</v>
      </c>
      <c r="E15" s="54"/>
      <c r="F15" s="89" t="s">
        <v>46</v>
      </c>
      <c r="G15" s="104">
        <v>62731472</v>
      </c>
      <c r="H15" s="104">
        <v>61549471</v>
      </c>
      <c r="I15" s="104">
        <v>34333762</v>
      </c>
      <c r="J15" s="54"/>
    </row>
    <row r="16" spans="1:10" ht="13.5">
      <c r="A16" s="103" t="s">
        <v>9</v>
      </c>
      <c r="B16" s="104">
        <v>280726480</v>
      </c>
      <c r="C16" s="104">
        <v>270543883</v>
      </c>
      <c r="D16" s="104">
        <v>182509420</v>
      </c>
      <c r="E16" s="54"/>
      <c r="F16" s="89" t="s">
        <v>47</v>
      </c>
      <c r="G16" s="104">
        <v>67529269</v>
      </c>
      <c r="H16" s="104">
        <v>64393664</v>
      </c>
      <c r="I16" s="104">
        <v>33661441</v>
      </c>
      <c r="J16" s="54"/>
    </row>
    <row r="17" spans="1:10" ht="13.5">
      <c r="A17" s="103" t="s">
        <v>10</v>
      </c>
      <c r="B17" s="104">
        <v>91860337</v>
      </c>
      <c r="C17" s="104">
        <v>83989725</v>
      </c>
      <c r="D17" s="104">
        <v>59564539</v>
      </c>
      <c r="E17" s="54"/>
      <c r="F17" s="89" t="s">
        <v>48</v>
      </c>
      <c r="G17" s="104">
        <v>53048309</v>
      </c>
      <c r="H17" s="104">
        <v>51374632</v>
      </c>
      <c r="I17" s="104">
        <v>28621511</v>
      </c>
      <c r="J17" s="54"/>
    </row>
    <row r="18" spans="1:10" ht="13.5">
      <c r="A18" s="103" t="s">
        <v>11</v>
      </c>
      <c r="B18" s="104">
        <v>133286019</v>
      </c>
      <c r="C18" s="104">
        <v>130118641</v>
      </c>
      <c r="D18" s="104">
        <v>75977537</v>
      </c>
      <c r="E18" s="54"/>
      <c r="F18" s="89" t="s">
        <v>49</v>
      </c>
      <c r="G18" s="104">
        <v>43866693</v>
      </c>
      <c r="H18" s="104">
        <v>41706132</v>
      </c>
      <c r="I18" s="104">
        <v>23340717</v>
      </c>
      <c r="J18" s="54"/>
    </row>
    <row r="19" spans="1:10" ht="13.5">
      <c r="A19" s="103" t="s">
        <v>12</v>
      </c>
      <c r="B19" s="104">
        <v>174295031</v>
      </c>
      <c r="C19" s="104">
        <v>166961556</v>
      </c>
      <c r="D19" s="104">
        <v>115957229</v>
      </c>
      <c r="E19" s="54"/>
      <c r="F19" s="89" t="s">
        <v>50</v>
      </c>
      <c r="G19" s="104">
        <v>31069600</v>
      </c>
      <c r="H19" s="104">
        <v>30560242</v>
      </c>
      <c r="I19" s="104">
        <v>15271858</v>
      </c>
      <c r="J19" s="54"/>
    </row>
    <row r="20" spans="1:10" ht="13.5">
      <c r="A20" s="103" t="s">
        <v>13</v>
      </c>
      <c r="B20" s="104">
        <v>138943079</v>
      </c>
      <c r="C20" s="104">
        <v>135620004</v>
      </c>
      <c r="D20" s="104">
        <v>67393180</v>
      </c>
      <c r="E20" s="54"/>
      <c r="F20" s="90" t="s">
        <v>51</v>
      </c>
      <c r="G20" s="104">
        <v>25143030</v>
      </c>
      <c r="H20" s="104">
        <v>23579040</v>
      </c>
      <c r="I20" s="104">
        <v>11588806</v>
      </c>
      <c r="J20" s="54"/>
    </row>
    <row r="21" spans="1:10" ht="13.5">
      <c r="A21" s="103" t="s">
        <v>14</v>
      </c>
      <c r="B21" s="104">
        <v>144117928</v>
      </c>
      <c r="C21" s="104">
        <v>137206971</v>
      </c>
      <c r="D21" s="104">
        <v>83489769</v>
      </c>
      <c r="E21" s="54"/>
      <c r="F21" s="90" t="s">
        <v>52</v>
      </c>
      <c r="G21" s="104">
        <v>29302483</v>
      </c>
      <c r="H21" s="104">
        <v>28276528</v>
      </c>
      <c r="I21" s="104">
        <v>15081833</v>
      </c>
      <c r="J21" s="54"/>
    </row>
    <row r="22" spans="1:10" ht="13.5">
      <c r="A22" s="103" t="s">
        <v>15</v>
      </c>
      <c r="B22" s="104">
        <v>94864677</v>
      </c>
      <c r="C22" s="104">
        <v>90139795</v>
      </c>
      <c r="D22" s="104">
        <v>58856565</v>
      </c>
      <c r="E22" s="54"/>
      <c r="F22" s="90" t="s">
        <v>53</v>
      </c>
      <c r="G22" s="104">
        <v>32034705</v>
      </c>
      <c r="H22" s="104">
        <v>30732079</v>
      </c>
      <c r="I22" s="104">
        <v>16229729</v>
      </c>
      <c r="J22" s="54"/>
    </row>
    <row r="23" spans="1:10" ht="13.5">
      <c r="A23" s="103" t="s">
        <v>16</v>
      </c>
      <c r="B23" s="104">
        <v>202709834</v>
      </c>
      <c r="C23" s="104">
        <v>198544335</v>
      </c>
      <c r="D23" s="104">
        <v>124269655</v>
      </c>
      <c r="E23" s="54"/>
      <c r="F23" s="89" t="s">
        <v>23</v>
      </c>
      <c r="G23" s="104">
        <v>29449223</v>
      </c>
      <c r="H23" s="104">
        <v>28346046</v>
      </c>
      <c r="I23" s="104">
        <v>15012618</v>
      </c>
      <c r="J23" s="54"/>
    </row>
    <row r="24" spans="1:10" ht="13.5">
      <c r="A24" s="103" t="s">
        <v>17</v>
      </c>
      <c r="B24" s="104">
        <v>247177271</v>
      </c>
      <c r="C24" s="104">
        <v>240881568</v>
      </c>
      <c r="D24" s="104">
        <v>163695751</v>
      </c>
      <c r="E24" s="54"/>
      <c r="F24" s="89" t="s">
        <v>54</v>
      </c>
      <c r="G24" s="104">
        <v>39685283</v>
      </c>
      <c r="H24" s="104">
        <v>38378624</v>
      </c>
      <c r="I24" s="104">
        <v>22266818</v>
      </c>
      <c r="J24" s="54"/>
    </row>
    <row r="25" spans="1:9" ht="13.5">
      <c r="A25" s="103" t="s">
        <v>18</v>
      </c>
      <c r="B25" s="104">
        <v>279900484</v>
      </c>
      <c r="C25" s="104">
        <v>272050782</v>
      </c>
      <c r="D25" s="104">
        <v>163076906</v>
      </c>
      <c r="F25" s="89" t="s">
        <v>55</v>
      </c>
      <c r="G25" s="104">
        <v>28169434</v>
      </c>
      <c r="H25" s="104">
        <v>27425478</v>
      </c>
      <c r="I25" s="104">
        <v>13653724</v>
      </c>
    </row>
    <row r="26" spans="1:9" ht="13.5">
      <c r="A26" s="103" t="s">
        <v>19</v>
      </c>
      <c r="B26" s="104">
        <v>192458092</v>
      </c>
      <c r="C26" s="104">
        <v>181349626</v>
      </c>
      <c r="D26" s="104">
        <v>114456023</v>
      </c>
      <c r="F26" s="89" t="s">
        <v>56</v>
      </c>
      <c r="G26" s="104">
        <v>56112062</v>
      </c>
      <c r="H26" s="104">
        <v>54529474</v>
      </c>
      <c r="I26" s="104">
        <v>30548861</v>
      </c>
    </row>
    <row r="27" spans="1:9" ht="13.5">
      <c r="A27" s="103" t="s">
        <v>20</v>
      </c>
      <c r="B27" s="104">
        <v>252905430</v>
      </c>
      <c r="C27" s="104">
        <v>242571880</v>
      </c>
      <c r="D27" s="104">
        <v>157062215</v>
      </c>
      <c r="F27" s="89" t="s">
        <v>57</v>
      </c>
      <c r="G27" s="104">
        <v>34490686</v>
      </c>
      <c r="H27" s="104">
        <v>33757626</v>
      </c>
      <c r="I27" s="104">
        <v>16986137</v>
      </c>
    </row>
    <row r="28" spans="2:9" ht="13.5">
      <c r="B28" s="108"/>
      <c r="C28" s="108"/>
      <c r="D28" s="108"/>
      <c r="F28" s="89" t="s">
        <v>58</v>
      </c>
      <c r="G28" s="104">
        <v>22816496</v>
      </c>
      <c r="H28" s="104">
        <v>22050856</v>
      </c>
      <c r="I28" s="104">
        <v>11662589</v>
      </c>
    </row>
    <row r="29" spans="1:9" ht="13.5">
      <c r="A29" s="56" t="s">
        <v>24</v>
      </c>
      <c r="F29" s="89" t="s">
        <v>59</v>
      </c>
      <c r="G29" s="104">
        <v>32711939</v>
      </c>
      <c r="H29" s="104">
        <v>31843096</v>
      </c>
      <c r="I29" s="104">
        <v>16469173</v>
      </c>
    </row>
    <row r="30" spans="1:9" ht="13.5">
      <c r="A30" s="7" t="s">
        <v>90</v>
      </c>
      <c r="F30" s="89" t="s">
        <v>60</v>
      </c>
      <c r="G30" s="104">
        <v>75832435</v>
      </c>
      <c r="H30" s="104">
        <v>74178084</v>
      </c>
      <c r="I30" s="104">
        <v>38509636</v>
      </c>
    </row>
    <row r="31" ht="13.5">
      <c r="A31" s="31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</cols>
  <sheetData>
    <row r="1" ht="14.25">
      <c r="A1" s="16" t="s">
        <v>33</v>
      </c>
    </row>
    <row r="3" s="14" customFormat="1" ht="14.25">
      <c r="A3" s="15" t="s">
        <v>25</v>
      </c>
    </row>
    <row r="4" spans="1:13" ht="13.5">
      <c r="A4" s="145"/>
      <c r="B4" s="142" t="s">
        <v>61</v>
      </c>
      <c r="C4" s="143"/>
      <c r="D4" s="144"/>
      <c r="F4" s="140"/>
      <c r="G4" s="137" t="s">
        <v>61</v>
      </c>
      <c r="H4" s="138"/>
      <c r="I4" s="138"/>
      <c r="J4" s="138"/>
      <c r="K4" s="139"/>
      <c r="L4" s="126"/>
      <c r="M4" s="140" t="s">
        <v>62</v>
      </c>
    </row>
    <row r="5" spans="1:13" s="10" customFormat="1" ht="13.5">
      <c r="A5" s="146"/>
      <c r="B5" s="9" t="s">
        <v>63</v>
      </c>
      <c r="C5" s="9" t="s">
        <v>64</v>
      </c>
      <c r="D5" s="9" t="s">
        <v>65</v>
      </c>
      <c r="F5" s="141"/>
      <c r="G5" s="126" t="s">
        <v>63</v>
      </c>
      <c r="H5" s="126" t="s">
        <v>64</v>
      </c>
      <c r="I5" s="126" t="s">
        <v>65</v>
      </c>
      <c r="J5" s="126" t="s">
        <v>66</v>
      </c>
      <c r="K5" s="126" t="s">
        <v>67</v>
      </c>
      <c r="L5" s="126" t="s">
        <v>68</v>
      </c>
      <c r="M5" s="141"/>
    </row>
    <row r="6" spans="1:13" ht="13.5">
      <c r="A6" s="85" t="s">
        <v>69</v>
      </c>
      <c r="B6" s="5">
        <v>146628</v>
      </c>
      <c r="C6" s="5">
        <v>13308914</v>
      </c>
      <c r="D6" s="5">
        <v>13455542</v>
      </c>
      <c r="F6" s="85" t="s">
        <v>36</v>
      </c>
      <c r="G6" s="127">
        <v>924135</v>
      </c>
      <c r="H6" s="127">
        <v>34783890</v>
      </c>
      <c r="I6" s="127">
        <f>SUM(G6:H6)</f>
        <v>35708025</v>
      </c>
      <c r="J6" s="127">
        <v>1398144</v>
      </c>
      <c r="K6" s="127">
        <v>5798892</v>
      </c>
      <c r="L6" s="127">
        <f>SUM(J6:K6)</f>
        <v>7197036</v>
      </c>
      <c r="M6" s="128">
        <v>34724554</v>
      </c>
    </row>
    <row r="7" spans="1:13" ht="13.5">
      <c r="A7" s="85" t="s">
        <v>70</v>
      </c>
      <c r="B7" s="5">
        <v>300850</v>
      </c>
      <c r="C7" s="5">
        <v>21841178</v>
      </c>
      <c r="D7" s="5">
        <v>22142028</v>
      </c>
      <c r="F7" s="85" t="s">
        <v>37</v>
      </c>
      <c r="G7" s="127">
        <v>311229</v>
      </c>
      <c r="H7" s="127">
        <v>12068095</v>
      </c>
      <c r="I7" s="127">
        <f aca="true" t="shared" si="0" ref="I7:I31">SUM(G7:H7)</f>
        <v>12379324</v>
      </c>
      <c r="J7" s="127">
        <v>955869</v>
      </c>
      <c r="K7" s="127">
        <v>4518441</v>
      </c>
      <c r="L7" s="127">
        <f>SUM(J7:K7)</f>
        <v>5474310</v>
      </c>
      <c r="M7" s="128">
        <v>16734496</v>
      </c>
    </row>
    <row r="8" spans="1:13" ht="13.5">
      <c r="A8" s="85" t="s">
        <v>0</v>
      </c>
      <c r="B8" s="5">
        <v>483471</v>
      </c>
      <c r="C8" s="5">
        <v>64295431</v>
      </c>
      <c r="D8" s="5">
        <v>64778902</v>
      </c>
      <c r="F8" s="85" t="s">
        <v>38</v>
      </c>
      <c r="G8" s="127">
        <v>275418</v>
      </c>
      <c r="H8" s="127">
        <v>16593338</v>
      </c>
      <c r="I8" s="127">
        <f t="shared" si="0"/>
        <v>16868756</v>
      </c>
      <c r="J8" s="127">
        <v>723827</v>
      </c>
      <c r="K8" s="127">
        <v>2760349</v>
      </c>
      <c r="L8" s="127">
        <f>SUM(J8:K8)</f>
        <v>3484176</v>
      </c>
      <c r="M8" s="128">
        <v>15342831</v>
      </c>
    </row>
    <row r="9" spans="1:13" ht="13.5">
      <c r="A9" s="85" t="s">
        <v>1</v>
      </c>
      <c r="B9" s="5">
        <v>622852</v>
      </c>
      <c r="C9" s="5">
        <v>37369459</v>
      </c>
      <c r="D9" s="5">
        <v>37992311</v>
      </c>
      <c r="F9" s="85" t="s">
        <v>39</v>
      </c>
      <c r="G9" s="127">
        <v>334372</v>
      </c>
      <c r="H9" s="127">
        <v>16652171</v>
      </c>
      <c r="I9" s="127">
        <f t="shared" si="0"/>
        <v>16986543</v>
      </c>
      <c r="J9" s="127">
        <v>423578</v>
      </c>
      <c r="K9" s="127">
        <v>2460265</v>
      </c>
      <c r="L9" s="127">
        <f aca="true" t="shared" si="1" ref="L9:L31">SUM(J9:K9)</f>
        <v>2883843</v>
      </c>
      <c r="M9" s="128">
        <v>13498471</v>
      </c>
    </row>
    <row r="10" spans="1:13" ht="13.5">
      <c r="A10" s="85" t="s">
        <v>2</v>
      </c>
      <c r="B10" s="5">
        <v>411278</v>
      </c>
      <c r="C10" s="5">
        <v>29308358</v>
      </c>
      <c r="D10" s="5">
        <v>29719636</v>
      </c>
      <c r="F10" s="85" t="s">
        <v>40</v>
      </c>
      <c r="G10" s="127">
        <v>230813</v>
      </c>
      <c r="H10" s="127">
        <v>7524216</v>
      </c>
      <c r="I10" s="127">
        <f t="shared" si="0"/>
        <v>7755029</v>
      </c>
      <c r="J10" s="127">
        <v>310462</v>
      </c>
      <c r="K10" s="127">
        <v>1123980</v>
      </c>
      <c r="L10" s="127">
        <f t="shared" si="1"/>
        <v>1434442</v>
      </c>
      <c r="M10" s="128">
        <v>8377869</v>
      </c>
    </row>
    <row r="11" spans="1:13" ht="13.5">
      <c r="A11" s="85" t="s">
        <v>3</v>
      </c>
      <c r="B11" s="5">
        <v>362013</v>
      </c>
      <c r="C11" s="5">
        <v>16542540</v>
      </c>
      <c r="D11" s="5">
        <v>16904553</v>
      </c>
      <c r="F11" s="85" t="s">
        <v>41</v>
      </c>
      <c r="G11" s="127">
        <v>447537</v>
      </c>
      <c r="H11" s="127">
        <v>19020789</v>
      </c>
      <c r="I11" s="127">
        <f t="shared" si="0"/>
        <v>19468326</v>
      </c>
      <c r="J11" s="127">
        <v>722609</v>
      </c>
      <c r="K11" s="127">
        <v>4280170</v>
      </c>
      <c r="L11" s="127">
        <f t="shared" si="1"/>
        <v>5002779</v>
      </c>
      <c r="M11" s="128">
        <v>21426469</v>
      </c>
    </row>
    <row r="12" spans="1:13" ht="13.5">
      <c r="A12" s="85" t="s">
        <v>4</v>
      </c>
      <c r="B12" s="5">
        <v>488496</v>
      </c>
      <c r="C12" s="5">
        <v>19673664</v>
      </c>
      <c r="D12" s="5">
        <v>20162160</v>
      </c>
      <c r="F12" s="85" t="s">
        <v>42</v>
      </c>
      <c r="G12" s="127">
        <v>177650</v>
      </c>
      <c r="H12" s="127">
        <v>6721789</v>
      </c>
      <c r="I12" s="127">
        <f t="shared" si="0"/>
        <v>6899439</v>
      </c>
      <c r="J12" s="127">
        <v>311828</v>
      </c>
      <c r="K12" s="127">
        <v>1322833</v>
      </c>
      <c r="L12" s="127">
        <f t="shared" si="1"/>
        <v>1634661</v>
      </c>
      <c r="M12" s="128">
        <v>8265205</v>
      </c>
    </row>
    <row r="13" spans="1:13" ht="13.5">
      <c r="A13" s="85" t="s">
        <v>5</v>
      </c>
      <c r="B13" s="5">
        <v>918889</v>
      </c>
      <c r="C13" s="5">
        <v>42710331</v>
      </c>
      <c r="D13" s="5">
        <v>43629220</v>
      </c>
      <c r="F13" s="85" t="s">
        <v>43</v>
      </c>
      <c r="G13" s="127">
        <v>408692</v>
      </c>
      <c r="H13" s="127">
        <v>18638029</v>
      </c>
      <c r="I13" s="127">
        <f t="shared" si="0"/>
        <v>19046721</v>
      </c>
      <c r="J13" s="127">
        <v>604362</v>
      </c>
      <c r="K13" s="127">
        <v>5722712</v>
      </c>
      <c r="L13" s="127">
        <f t="shared" si="1"/>
        <v>6327074</v>
      </c>
      <c r="M13" s="128">
        <v>16186670</v>
      </c>
    </row>
    <row r="14" spans="1:13" ht="13.5">
      <c r="A14" s="85" t="s">
        <v>6</v>
      </c>
      <c r="B14" s="5">
        <v>757328</v>
      </c>
      <c r="C14" s="5">
        <v>40070327</v>
      </c>
      <c r="D14" s="5">
        <v>40827655</v>
      </c>
      <c r="F14" s="85" t="s">
        <v>44</v>
      </c>
      <c r="G14" s="127">
        <v>706872</v>
      </c>
      <c r="H14" s="127">
        <v>29743262</v>
      </c>
      <c r="I14" s="127">
        <f t="shared" si="0"/>
        <v>30450134</v>
      </c>
      <c r="J14" s="127">
        <v>1069014</v>
      </c>
      <c r="K14" s="127">
        <v>2944962</v>
      </c>
      <c r="L14" s="127">
        <f t="shared" si="1"/>
        <v>4013976</v>
      </c>
      <c r="M14" s="128">
        <v>25571896</v>
      </c>
    </row>
    <row r="15" spans="1:13" ht="13.5">
      <c r="A15" s="85" t="s">
        <v>7</v>
      </c>
      <c r="B15" s="5">
        <v>557536</v>
      </c>
      <c r="C15" s="5">
        <v>40272223</v>
      </c>
      <c r="D15" s="5">
        <v>40829759</v>
      </c>
      <c r="F15" s="85" t="s">
        <v>45</v>
      </c>
      <c r="G15" s="127">
        <v>217490</v>
      </c>
      <c r="H15" s="127">
        <v>10216689</v>
      </c>
      <c r="I15" s="127">
        <f t="shared" si="0"/>
        <v>10434179</v>
      </c>
      <c r="J15" s="127">
        <v>235742</v>
      </c>
      <c r="K15" s="127">
        <v>594972</v>
      </c>
      <c r="L15" s="127">
        <f t="shared" si="1"/>
        <v>830714</v>
      </c>
      <c r="M15" s="128">
        <v>7233797</v>
      </c>
    </row>
    <row r="16" spans="1:13" ht="13.5">
      <c r="A16" s="85" t="s">
        <v>8</v>
      </c>
      <c r="B16" s="5">
        <v>1369275</v>
      </c>
      <c r="C16" s="5">
        <v>64558518</v>
      </c>
      <c r="D16" s="5">
        <v>65927793</v>
      </c>
      <c r="F16" s="85" t="s">
        <v>46</v>
      </c>
      <c r="G16" s="127">
        <v>310247</v>
      </c>
      <c r="H16" s="127">
        <v>12915969</v>
      </c>
      <c r="I16" s="127">
        <f t="shared" si="0"/>
        <v>13226216</v>
      </c>
      <c r="J16" s="127">
        <v>350923</v>
      </c>
      <c r="K16" s="127">
        <v>2150670</v>
      </c>
      <c r="L16" s="127">
        <f t="shared" si="1"/>
        <v>2501593</v>
      </c>
      <c r="M16" s="128">
        <v>11703214</v>
      </c>
    </row>
    <row r="17" spans="1:13" ht="13.5">
      <c r="A17" s="85" t="s">
        <v>9</v>
      </c>
      <c r="B17" s="5">
        <v>1692077</v>
      </c>
      <c r="C17" s="5">
        <v>108901158</v>
      </c>
      <c r="D17" s="5">
        <v>110593235</v>
      </c>
      <c r="F17" s="85" t="s">
        <v>47</v>
      </c>
      <c r="G17" s="127">
        <v>315629</v>
      </c>
      <c r="H17" s="127">
        <v>12471119</v>
      </c>
      <c r="I17" s="127">
        <f t="shared" si="0"/>
        <v>12786748</v>
      </c>
      <c r="J17" s="127">
        <v>331747</v>
      </c>
      <c r="K17" s="127">
        <v>2611331</v>
      </c>
      <c r="L17" s="127">
        <f t="shared" si="1"/>
        <v>2943078</v>
      </c>
      <c r="M17" s="128">
        <v>11394364</v>
      </c>
    </row>
    <row r="18" spans="1:13" ht="13.5">
      <c r="A18" s="85" t="s">
        <v>10</v>
      </c>
      <c r="B18" s="5">
        <v>460222</v>
      </c>
      <c r="C18" s="5">
        <v>42307479</v>
      </c>
      <c r="D18" s="5">
        <v>42767701</v>
      </c>
      <c r="F18" s="85" t="s">
        <v>48</v>
      </c>
      <c r="G18" s="127">
        <v>247975</v>
      </c>
      <c r="H18" s="127">
        <v>9008643</v>
      </c>
      <c r="I18" s="127">
        <f t="shared" si="0"/>
        <v>9256618</v>
      </c>
      <c r="J18" s="127">
        <v>287509</v>
      </c>
      <c r="K18" s="127">
        <v>543964</v>
      </c>
      <c r="L18" s="127">
        <f t="shared" si="1"/>
        <v>831473</v>
      </c>
      <c r="M18" s="128">
        <v>7830571</v>
      </c>
    </row>
    <row r="19" spans="1:13" ht="13.5">
      <c r="A19" s="85" t="s">
        <v>11</v>
      </c>
      <c r="B19" s="5">
        <v>634967</v>
      </c>
      <c r="C19" s="5">
        <v>29503268</v>
      </c>
      <c r="D19" s="5">
        <v>30138235</v>
      </c>
      <c r="F19" s="85" t="s">
        <v>49</v>
      </c>
      <c r="G19" s="127">
        <v>220275</v>
      </c>
      <c r="H19" s="127">
        <v>10577494</v>
      </c>
      <c r="I19" s="127">
        <f t="shared" si="0"/>
        <v>10797769</v>
      </c>
      <c r="J19" s="127">
        <v>306257</v>
      </c>
      <c r="K19" s="127">
        <v>664447</v>
      </c>
      <c r="L19" s="127">
        <f t="shared" si="1"/>
        <v>970704</v>
      </c>
      <c r="M19" s="128">
        <v>7879887</v>
      </c>
    </row>
    <row r="20" spans="1:13" ht="13.5">
      <c r="A20" s="85" t="s">
        <v>12</v>
      </c>
      <c r="B20" s="5">
        <v>1087429</v>
      </c>
      <c r="C20" s="5">
        <v>57435013</v>
      </c>
      <c r="D20" s="5">
        <v>58522442</v>
      </c>
      <c r="F20" s="85" t="s">
        <v>50</v>
      </c>
      <c r="G20" s="127">
        <v>132056</v>
      </c>
      <c r="H20" s="127">
        <v>6600169</v>
      </c>
      <c r="I20" s="127">
        <f t="shared" si="0"/>
        <v>6732225</v>
      </c>
      <c r="J20" s="127">
        <v>213088</v>
      </c>
      <c r="K20" s="127">
        <v>400992</v>
      </c>
      <c r="L20" s="127">
        <f t="shared" si="1"/>
        <v>614080</v>
      </c>
      <c r="M20" s="128">
        <v>5540531</v>
      </c>
    </row>
    <row r="21" spans="1:13" ht="13.5">
      <c r="A21" s="85" t="s">
        <v>13</v>
      </c>
      <c r="B21" s="5">
        <v>535572</v>
      </c>
      <c r="C21" s="5">
        <v>26564677</v>
      </c>
      <c r="D21" s="5">
        <v>27100249</v>
      </c>
      <c r="F21" s="86" t="s">
        <v>51</v>
      </c>
      <c r="G21" s="127">
        <v>101160</v>
      </c>
      <c r="H21" s="127">
        <v>3299157</v>
      </c>
      <c r="I21" s="127">
        <f t="shared" si="0"/>
        <v>3400317</v>
      </c>
      <c r="J21" s="127">
        <v>126528</v>
      </c>
      <c r="K21" s="127">
        <v>246307</v>
      </c>
      <c r="L21" s="127">
        <f t="shared" si="1"/>
        <v>372835</v>
      </c>
      <c r="M21" s="128">
        <v>3120427</v>
      </c>
    </row>
    <row r="22" spans="1:13" ht="13.5">
      <c r="A22" s="85" t="s">
        <v>14</v>
      </c>
      <c r="B22" s="5">
        <v>619464</v>
      </c>
      <c r="C22" s="5">
        <v>24283620</v>
      </c>
      <c r="D22" s="5">
        <v>24903084</v>
      </c>
      <c r="F22" s="86" t="s">
        <v>52</v>
      </c>
      <c r="G22" s="127">
        <v>146108</v>
      </c>
      <c r="H22" s="127">
        <v>6108550</v>
      </c>
      <c r="I22" s="127">
        <f t="shared" si="0"/>
        <v>6254658</v>
      </c>
      <c r="J22" s="127">
        <v>138047</v>
      </c>
      <c r="K22" s="127">
        <v>209319</v>
      </c>
      <c r="L22" s="127">
        <f t="shared" si="1"/>
        <v>347366</v>
      </c>
      <c r="M22" s="128">
        <v>4083849</v>
      </c>
    </row>
    <row r="23" spans="1:13" ht="13.5">
      <c r="A23" s="85" t="s">
        <v>15</v>
      </c>
      <c r="B23" s="5">
        <v>371266</v>
      </c>
      <c r="C23" s="5">
        <v>14165117</v>
      </c>
      <c r="D23" s="5">
        <v>14536383</v>
      </c>
      <c r="F23" s="86" t="s">
        <v>53</v>
      </c>
      <c r="G23" s="127">
        <v>141675</v>
      </c>
      <c r="H23" s="127">
        <v>5098942</v>
      </c>
      <c r="I23" s="127">
        <f t="shared" si="0"/>
        <v>5240617</v>
      </c>
      <c r="J23" s="127">
        <v>196108</v>
      </c>
      <c r="K23" s="127">
        <v>286160</v>
      </c>
      <c r="L23" s="127">
        <f t="shared" si="1"/>
        <v>482268</v>
      </c>
      <c r="M23" s="128">
        <v>5096742</v>
      </c>
    </row>
    <row r="24" spans="1:13" ht="13.5">
      <c r="A24" s="85" t="s">
        <v>16</v>
      </c>
      <c r="B24" s="5">
        <v>990005</v>
      </c>
      <c r="C24" s="5">
        <v>38864015</v>
      </c>
      <c r="D24" s="5">
        <v>39854020</v>
      </c>
      <c r="F24" s="85" t="s">
        <v>23</v>
      </c>
      <c r="G24" s="127">
        <v>119383</v>
      </c>
      <c r="H24" s="127">
        <v>4144283</v>
      </c>
      <c r="I24" s="127">
        <f t="shared" si="0"/>
        <v>4263666</v>
      </c>
      <c r="J24" s="127">
        <v>112355</v>
      </c>
      <c r="K24" s="127">
        <v>194626</v>
      </c>
      <c r="L24" s="127">
        <f t="shared" si="1"/>
        <v>306981</v>
      </c>
      <c r="M24" s="128">
        <v>3507926</v>
      </c>
    </row>
    <row r="25" spans="1:13" ht="13.5">
      <c r="A25" s="85" t="s">
        <v>17</v>
      </c>
      <c r="B25" s="5">
        <v>1277972</v>
      </c>
      <c r="C25" s="5">
        <v>58914290</v>
      </c>
      <c r="D25" s="5">
        <v>60192262</v>
      </c>
      <c r="F25" s="85" t="s">
        <v>54</v>
      </c>
      <c r="G25" s="127">
        <v>194631</v>
      </c>
      <c r="H25" s="127">
        <v>7145839</v>
      </c>
      <c r="I25" s="127">
        <f t="shared" si="0"/>
        <v>7340470</v>
      </c>
      <c r="J25" s="127">
        <v>235835</v>
      </c>
      <c r="K25" s="127">
        <v>439633</v>
      </c>
      <c r="L25" s="127">
        <f t="shared" si="1"/>
        <v>675468</v>
      </c>
      <c r="M25" s="128">
        <v>6524639</v>
      </c>
    </row>
    <row r="26" spans="1:13" ht="13.5">
      <c r="A26" s="85" t="s">
        <v>18</v>
      </c>
      <c r="B26" s="5">
        <v>1120927</v>
      </c>
      <c r="C26" s="5">
        <v>39743647</v>
      </c>
      <c r="D26" s="5">
        <v>40864574</v>
      </c>
      <c r="F26" s="85" t="s">
        <v>55</v>
      </c>
      <c r="G26" s="127">
        <v>112780</v>
      </c>
      <c r="H26" s="127">
        <v>3480979</v>
      </c>
      <c r="I26" s="127">
        <f t="shared" si="0"/>
        <v>3593759</v>
      </c>
      <c r="J26" s="127">
        <v>208664</v>
      </c>
      <c r="K26" s="127">
        <v>285865</v>
      </c>
      <c r="L26" s="127">
        <f t="shared" si="1"/>
        <v>494529</v>
      </c>
      <c r="M26" s="128">
        <v>4450050</v>
      </c>
    </row>
    <row r="27" spans="1:13" ht="13.5">
      <c r="A27" s="85" t="s">
        <v>19</v>
      </c>
      <c r="B27" s="5">
        <v>770433</v>
      </c>
      <c r="C27" s="5">
        <v>27941372</v>
      </c>
      <c r="D27" s="5">
        <v>28711805</v>
      </c>
      <c r="F27" s="85" t="s">
        <v>56</v>
      </c>
      <c r="G27" s="127">
        <v>256516</v>
      </c>
      <c r="H27" s="127">
        <v>10388163</v>
      </c>
      <c r="I27" s="127">
        <f t="shared" si="0"/>
        <v>10644679</v>
      </c>
      <c r="J27" s="127">
        <v>428686</v>
      </c>
      <c r="K27" s="127">
        <v>1604574</v>
      </c>
      <c r="L27" s="127">
        <f t="shared" si="1"/>
        <v>2033260</v>
      </c>
      <c r="M27" s="128">
        <v>13336526</v>
      </c>
    </row>
    <row r="28" spans="1:13" ht="13.5">
      <c r="A28" s="85" t="s">
        <v>20</v>
      </c>
      <c r="B28" s="5">
        <v>1025011</v>
      </c>
      <c r="C28" s="5">
        <v>45106873</v>
      </c>
      <c r="D28" s="5">
        <v>46131884</v>
      </c>
      <c r="F28" s="85" t="s">
        <v>57</v>
      </c>
      <c r="G28" s="127">
        <v>148877</v>
      </c>
      <c r="H28" s="127">
        <v>6548519</v>
      </c>
      <c r="I28" s="127">
        <f t="shared" si="0"/>
        <v>6697396</v>
      </c>
      <c r="J28" s="127">
        <v>168190</v>
      </c>
      <c r="K28" s="127">
        <v>413031</v>
      </c>
      <c r="L28" s="127">
        <f t="shared" si="1"/>
        <v>581221</v>
      </c>
      <c r="M28" s="128">
        <v>5789093</v>
      </c>
    </row>
    <row r="29" spans="6:13" ht="13.5">
      <c r="F29" s="85" t="s">
        <v>58</v>
      </c>
      <c r="G29" s="127">
        <v>99408</v>
      </c>
      <c r="H29" s="127">
        <v>3422298</v>
      </c>
      <c r="I29" s="127">
        <f t="shared" si="0"/>
        <v>3521706</v>
      </c>
      <c r="J29" s="127">
        <v>147741</v>
      </c>
      <c r="K29" s="127">
        <v>1048120</v>
      </c>
      <c r="L29" s="127">
        <f t="shared" si="1"/>
        <v>1195861</v>
      </c>
      <c r="M29" s="128">
        <v>4708686</v>
      </c>
    </row>
    <row r="30" spans="1:13" ht="13.5">
      <c r="A30" s="1" t="s">
        <v>24</v>
      </c>
      <c r="F30" s="85" t="s">
        <v>59</v>
      </c>
      <c r="G30" s="127">
        <v>137333</v>
      </c>
      <c r="H30" s="127">
        <v>4274137</v>
      </c>
      <c r="I30" s="127">
        <f t="shared" si="0"/>
        <v>4411470</v>
      </c>
      <c r="J30" s="127">
        <v>146428</v>
      </c>
      <c r="K30" s="127">
        <v>250516</v>
      </c>
      <c r="L30" s="127">
        <f t="shared" si="1"/>
        <v>396944</v>
      </c>
      <c r="M30" s="128">
        <v>4365002</v>
      </c>
    </row>
    <row r="31" spans="1:13" ht="13.5">
      <c r="A31" s="7" t="s">
        <v>98</v>
      </c>
      <c r="F31" s="85" t="s">
        <v>60</v>
      </c>
      <c r="G31" s="127">
        <v>343634</v>
      </c>
      <c r="H31" s="127">
        <v>14271404</v>
      </c>
      <c r="I31" s="127">
        <f t="shared" si="0"/>
        <v>14615038</v>
      </c>
      <c r="J31" s="127">
        <v>408509</v>
      </c>
      <c r="K31" s="127">
        <v>1464567</v>
      </c>
      <c r="L31" s="127">
        <f t="shared" si="1"/>
        <v>1873076</v>
      </c>
      <c r="M31" s="128">
        <v>11426315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3" customFormat="1" ht="14.25">
      <c r="A1" s="17" t="s">
        <v>34</v>
      </c>
    </row>
    <row r="3" spans="1:11" ht="18.75" customHeight="1">
      <c r="A3" s="145"/>
      <c r="B3" s="149" t="s">
        <v>31</v>
      </c>
      <c r="C3" s="150"/>
      <c r="D3" s="151"/>
      <c r="E3" s="147" t="s">
        <v>71</v>
      </c>
      <c r="G3" s="145"/>
      <c r="H3" s="149" t="s">
        <v>26</v>
      </c>
      <c r="I3" s="150"/>
      <c r="J3" s="151"/>
      <c r="K3" s="147" t="s">
        <v>71</v>
      </c>
    </row>
    <row r="4" spans="1:11" s="12" customFormat="1" ht="22.5" customHeight="1">
      <c r="A4" s="146"/>
      <c r="B4" s="11" t="s">
        <v>30</v>
      </c>
      <c r="C4" s="11" t="s">
        <v>28</v>
      </c>
      <c r="D4" s="11" t="s">
        <v>29</v>
      </c>
      <c r="E4" s="148"/>
      <c r="G4" s="146"/>
      <c r="H4" s="11" t="s">
        <v>30</v>
      </c>
      <c r="I4" s="11" t="s">
        <v>28</v>
      </c>
      <c r="J4" s="11" t="s">
        <v>29</v>
      </c>
      <c r="K4" s="148"/>
    </row>
    <row r="5" spans="1:11" ht="12">
      <c r="A5" s="85" t="s">
        <v>21</v>
      </c>
      <c r="B5" s="106">
        <v>13455542</v>
      </c>
      <c r="C5" s="107">
        <v>58406</v>
      </c>
      <c r="D5" s="94">
        <f>B5/C5</f>
        <v>230.37944731705647</v>
      </c>
      <c r="E5" s="129">
        <v>0.302</v>
      </c>
      <c r="G5" s="85" t="s">
        <v>36</v>
      </c>
      <c r="H5" s="106">
        <v>35708025</v>
      </c>
      <c r="I5" s="107">
        <v>577513</v>
      </c>
      <c r="J5" s="94">
        <f>H5/I5</f>
        <v>61.83068606247825</v>
      </c>
      <c r="K5" s="129">
        <v>0.461</v>
      </c>
    </row>
    <row r="6" spans="1:11" ht="12">
      <c r="A6" s="85" t="s">
        <v>22</v>
      </c>
      <c r="B6" s="106">
        <v>22142028</v>
      </c>
      <c r="C6" s="107">
        <v>141183</v>
      </c>
      <c r="D6" s="94">
        <f aca="true" t="shared" si="0" ref="D6:D27">B6/C6</f>
        <v>156.83211151484244</v>
      </c>
      <c r="E6" s="129">
        <v>0.29</v>
      </c>
      <c r="G6" s="85" t="s">
        <v>37</v>
      </c>
      <c r="H6" s="106">
        <v>12379324</v>
      </c>
      <c r="I6" s="107">
        <v>176295</v>
      </c>
      <c r="J6" s="94">
        <f aca="true" t="shared" si="1" ref="J6:J30">H6/I6</f>
        <v>70.21937094075271</v>
      </c>
      <c r="K6" s="129">
        <v>0.49200000000000005</v>
      </c>
    </row>
    <row r="7" spans="1:11" ht="12">
      <c r="A7" s="85" t="s">
        <v>0</v>
      </c>
      <c r="B7" s="106">
        <v>64778902</v>
      </c>
      <c r="C7" s="107">
        <v>243283</v>
      </c>
      <c r="D7" s="94">
        <f t="shared" si="0"/>
        <v>266.2697434674844</v>
      </c>
      <c r="E7" s="129">
        <v>0.551</v>
      </c>
      <c r="G7" s="85" t="s">
        <v>38</v>
      </c>
      <c r="H7" s="106">
        <v>16868756</v>
      </c>
      <c r="I7" s="107">
        <v>144730</v>
      </c>
      <c r="J7" s="94">
        <f t="shared" si="1"/>
        <v>116.55327851862089</v>
      </c>
      <c r="K7" s="129">
        <v>0.5820000000000001</v>
      </c>
    </row>
    <row r="8" spans="1:11" ht="12">
      <c r="A8" s="85" t="s">
        <v>1</v>
      </c>
      <c r="B8" s="106">
        <v>37992311</v>
      </c>
      <c r="C8" s="107">
        <v>333560</v>
      </c>
      <c r="D8" s="94">
        <f t="shared" si="0"/>
        <v>113.89948135268018</v>
      </c>
      <c r="E8" s="129">
        <v>0.302</v>
      </c>
      <c r="G8" s="85" t="s">
        <v>39</v>
      </c>
      <c r="H8" s="106">
        <v>16986543</v>
      </c>
      <c r="I8" s="107">
        <v>186936</v>
      </c>
      <c r="J8" s="94">
        <f t="shared" si="1"/>
        <v>90.86822762870715</v>
      </c>
      <c r="K8" s="129">
        <v>0.525</v>
      </c>
    </row>
    <row r="9" spans="1:11" ht="12">
      <c r="A9" s="85" t="s">
        <v>2</v>
      </c>
      <c r="B9" s="106">
        <v>29719636</v>
      </c>
      <c r="C9" s="107">
        <v>219724</v>
      </c>
      <c r="D9" s="94">
        <f t="shared" si="0"/>
        <v>135.25894303762902</v>
      </c>
      <c r="E9" s="129">
        <v>0.35100000000000003</v>
      </c>
      <c r="G9" s="85" t="s">
        <v>40</v>
      </c>
      <c r="H9" s="106">
        <v>7755029</v>
      </c>
      <c r="I9" s="107">
        <v>137381</v>
      </c>
      <c r="J9" s="94">
        <f t="shared" si="1"/>
        <v>56.4490650089896</v>
      </c>
      <c r="K9" s="129">
        <v>0.401</v>
      </c>
    </row>
    <row r="10" spans="1:11" ht="12">
      <c r="A10" s="85" t="s">
        <v>3</v>
      </c>
      <c r="B10" s="106">
        <v>16904553</v>
      </c>
      <c r="C10" s="107">
        <v>198073</v>
      </c>
      <c r="D10" s="94">
        <f t="shared" si="0"/>
        <v>85.34506469836879</v>
      </c>
      <c r="E10" s="129">
        <v>0.20600000000000002</v>
      </c>
      <c r="G10" s="85" t="s">
        <v>41</v>
      </c>
      <c r="H10" s="106">
        <v>19468326</v>
      </c>
      <c r="I10" s="107">
        <v>260274</v>
      </c>
      <c r="J10" s="94">
        <f t="shared" si="1"/>
        <v>74.7993499158579</v>
      </c>
      <c r="K10" s="129">
        <v>0.506</v>
      </c>
    </row>
    <row r="11" spans="1:11" ht="12">
      <c r="A11" s="85" t="s">
        <v>4</v>
      </c>
      <c r="B11" s="106">
        <v>20162160</v>
      </c>
      <c r="C11" s="107">
        <v>256274</v>
      </c>
      <c r="D11" s="94">
        <f t="shared" si="0"/>
        <v>78.67423148661199</v>
      </c>
      <c r="E11" s="129">
        <v>0.20199999999999999</v>
      </c>
      <c r="G11" s="85" t="s">
        <v>42</v>
      </c>
      <c r="H11" s="106">
        <v>6899439</v>
      </c>
      <c r="I11" s="107">
        <v>111539</v>
      </c>
      <c r="J11" s="94">
        <f t="shared" si="1"/>
        <v>61.85674069159666</v>
      </c>
      <c r="K11" s="129">
        <v>0.447</v>
      </c>
    </row>
    <row r="12" spans="1:11" ht="12">
      <c r="A12" s="85" t="s">
        <v>5</v>
      </c>
      <c r="B12" s="106">
        <v>43629220</v>
      </c>
      <c r="C12" s="107">
        <v>498109</v>
      </c>
      <c r="D12" s="94">
        <f t="shared" si="0"/>
        <v>87.58970426151706</v>
      </c>
      <c r="E12" s="129">
        <v>0.248</v>
      </c>
      <c r="G12" s="85" t="s">
        <v>43</v>
      </c>
      <c r="H12" s="106">
        <v>19046721</v>
      </c>
      <c r="I12" s="107">
        <v>229061</v>
      </c>
      <c r="J12" s="94">
        <f t="shared" si="1"/>
        <v>83.15130467430073</v>
      </c>
      <c r="K12" s="129">
        <v>0.506</v>
      </c>
    </row>
    <row r="13" spans="1:11" ht="12">
      <c r="A13" s="85" t="s">
        <v>6</v>
      </c>
      <c r="B13" s="106">
        <v>40827655</v>
      </c>
      <c r="C13" s="107">
        <v>386855</v>
      </c>
      <c r="D13" s="94">
        <f t="shared" si="0"/>
        <v>105.537358958783</v>
      </c>
      <c r="E13" s="129">
        <v>0.298</v>
      </c>
      <c r="G13" s="85" t="s">
        <v>44</v>
      </c>
      <c r="H13" s="106">
        <v>30450134</v>
      </c>
      <c r="I13" s="107">
        <v>432348</v>
      </c>
      <c r="J13" s="94">
        <f t="shared" si="1"/>
        <v>70.42968627124446</v>
      </c>
      <c r="K13" s="129">
        <v>0.46299999999999997</v>
      </c>
    </row>
    <row r="14" spans="1:11" ht="12">
      <c r="A14" s="85" t="s">
        <v>7</v>
      </c>
      <c r="B14" s="106">
        <v>40829759</v>
      </c>
      <c r="C14" s="107">
        <v>277622</v>
      </c>
      <c r="D14" s="94">
        <f t="shared" si="0"/>
        <v>147.0696090367478</v>
      </c>
      <c r="E14" s="129">
        <v>0.44299999999999995</v>
      </c>
      <c r="G14" s="85" t="s">
        <v>45</v>
      </c>
      <c r="H14" s="106">
        <v>10434179</v>
      </c>
      <c r="I14" s="107">
        <v>121396</v>
      </c>
      <c r="J14" s="94">
        <f t="shared" si="1"/>
        <v>85.95158819071469</v>
      </c>
      <c r="K14" s="129">
        <v>0.519</v>
      </c>
    </row>
    <row r="15" spans="1:11" ht="12">
      <c r="A15" s="85" t="s">
        <v>8</v>
      </c>
      <c r="B15" s="106">
        <v>65927793</v>
      </c>
      <c r="C15" s="107">
        <v>717082</v>
      </c>
      <c r="D15" s="94">
        <f t="shared" si="0"/>
        <v>91.93898745192321</v>
      </c>
      <c r="E15" s="129">
        <v>0.281</v>
      </c>
      <c r="G15" s="85" t="s">
        <v>46</v>
      </c>
      <c r="H15" s="106">
        <v>13226216</v>
      </c>
      <c r="I15" s="107">
        <v>190005</v>
      </c>
      <c r="J15" s="94">
        <f t="shared" si="1"/>
        <v>69.60983132022841</v>
      </c>
      <c r="K15" s="129">
        <v>0.489</v>
      </c>
    </row>
    <row r="16" spans="1:11" ht="12">
      <c r="A16" s="85" t="s">
        <v>9</v>
      </c>
      <c r="B16" s="106">
        <v>110593235</v>
      </c>
      <c r="C16" s="107">
        <v>903346</v>
      </c>
      <c r="D16" s="94">
        <f t="shared" si="0"/>
        <v>122.4262187467482</v>
      </c>
      <c r="E16" s="129">
        <v>0.41100000000000003</v>
      </c>
      <c r="G16" s="85" t="s">
        <v>47</v>
      </c>
      <c r="H16" s="106">
        <v>12786748</v>
      </c>
      <c r="I16" s="107">
        <v>186283</v>
      </c>
      <c r="J16" s="94">
        <f t="shared" si="1"/>
        <v>68.64151854973348</v>
      </c>
      <c r="K16" s="129">
        <v>0.45</v>
      </c>
    </row>
    <row r="17" spans="1:11" ht="12">
      <c r="A17" s="85" t="s">
        <v>10</v>
      </c>
      <c r="B17" s="106">
        <v>42767701</v>
      </c>
      <c r="C17" s="107">
        <v>224533</v>
      </c>
      <c r="D17" s="94">
        <f t="shared" si="0"/>
        <v>190.47401050179707</v>
      </c>
      <c r="E17" s="129">
        <v>0.508</v>
      </c>
      <c r="G17" s="85" t="s">
        <v>48</v>
      </c>
      <c r="H17" s="106">
        <v>9256618</v>
      </c>
      <c r="I17" s="107">
        <v>149956</v>
      </c>
      <c r="J17" s="94">
        <f t="shared" si="1"/>
        <v>61.72889380885059</v>
      </c>
      <c r="K17" s="129">
        <v>0.386</v>
      </c>
    </row>
    <row r="18" spans="1:11" ht="12">
      <c r="A18" s="85" t="s">
        <v>11</v>
      </c>
      <c r="B18" s="106">
        <v>30138235</v>
      </c>
      <c r="C18" s="107">
        <v>328215</v>
      </c>
      <c r="D18" s="94">
        <f t="shared" si="0"/>
        <v>91.82467285163689</v>
      </c>
      <c r="E18" s="129">
        <v>0.243</v>
      </c>
      <c r="G18" s="85" t="s">
        <v>49</v>
      </c>
      <c r="H18" s="106">
        <v>10797769</v>
      </c>
      <c r="I18" s="107">
        <v>122742</v>
      </c>
      <c r="J18" s="94">
        <f t="shared" si="1"/>
        <v>87.97126492968992</v>
      </c>
      <c r="K18" s="129">
        <v>0.51</v>
      </c>
    </row>
    <row r="19" spans="1:11" ht="12">
      <c r="A19" s="85" t="s">
        <v>12</v>
      </c>
      <c r="B19" s="106">
        <v>58522442</v>
      </c>
      <c r="C19" s="107">
        <v>563997</v>
      </c>
      <c r="D19" s="94">
        <f t="shared" si="0"/>
        <v>103.7637469702853</v>
      </c>
      <c r="E19" s="129">
        <v>0.354</v>
      </c>
      <c r="G19" s="85" t="s">
        <v>50</v>
      </c>
      <c r="H19" s="106">
        <v>6732225</v>
      </c>
      <c r="I19" s="107">
        <v>73655</v>
      </c>
      <c r="J19" s="94">
        <f t="shared" si="1"/>
        <v>91.40214513610753</v>
      </c>
      <c r="K19" s="129">
        <v>0.469</v>
      </c>
    </row>
    <row r="20" spans="1:11" ht="12">
      <c r="A20" s="85" t="s">
        <v>13</v>
      </c>
      <c r="B20" s="106">
        <v>27100249</v>
      </c>
      <c r="C20" s="107">
        <v>291167</v>
      </c>
      <c r="D20" s="94">
        <f t="shared" si="0"/>
        <v>93.07458949674928</v>
      </c>
      <c r="E20" s="129">
        <v>0.22399999999999998</v>
      </c>
      <c r="G20" s="86" t="s">
        <v>51</v>
      </c>
      <c r="H20" s="106">
        <v>3400317</v>
      </c>
      <c r="I20" s="107">
        <v>58395</v>
      </c>
      <c r="J20" s="94">
        <f t="shared" si="1"/>
        <v>58.22959157462112</v>
      </c>
      <c r="K20" s="129">
        <v>0.318</v>
      </c>
    </row>
    <row r="21" spans="1:11" ht="12">
      <c r="A21" s="85" t="s">
        <v>14</v>
      </c>
      <c r="B21" s="106">
        <v>24903084</v>
      </c>
      <c r="C21" s="107">
        <v>341076</v>
      </c>
      <c r="D21" s="94">
        <f t="shared" si="0"/>
        <v>73.01329908876615</v>
      </c>
      <c r="E21" s="129">
        <v>0.18899999999999997</v>
      </c>
      <c r="G21" s="86" t="s">
        <v>52</v>
      </c>
      <c r="H21" s="106">
        <v>6254658</v>
      </c>
      <c r="I21" s="107">
        <v>80249</v>
      </c>
      <c r="J21" s="94">
        <f t="shared" si="1"/>
        <v>77.9406347742651</v>
      </c>
      <c r="K21" s="129">
        <v>0.40700000000000003</v>
      </c>
    </row>
    <row r="22" spans="1:11" ht="12">
      <c r="A22" s="85" t="s">
        <v>15</v>
      </c>
      <c r="B22" s="106">
        <v>14536383</v>
      </c>
      <c r="C22" s="107">
        <v>212264</v>
      </c>
      <c r="D22" s="94">
        <f t="shared" si="0"/>
        <v>68.48256416537896</v>
      </c>
      <c r="E22" s="129">
        <v>0.17</v>
      </c>
      <c r="G22" s="86" t="s">
        <v>53</v>
      </c>
      <c r="H22" s="106">
        <v>5240617</v>
      </c>
      <c r="I22" s="107">
        <v>85157</v>
      </c>
      <c r="J22" s="94">
        <f t="shared" si="1"/>
        <v>61.54064844933476</v>
      </c>
      <c r="K22" s="129">
        <v>0.38799999999999996</v>
      </c>
    </row>
    <row r="23" spans="1:11" ht="12">
      <c r="A23" s="85" t="s">
        <v>16</v>
      </c>
      <c r="B23" s="106">
        <v>39854020</v>
      </c>
      <c r="C23" s="107">
        <v>561916</v>
      </c>
      <c r="D23" s="94">
        <f t="shared" si="0"/>
        <v>70.9252272581667</v>
      </c>
      <c r="E23" s="129">
        <v>0.21600000000000003</v>
      </c>
      <c r="G23" s="85" t="s">
        <v>23</v>
      </c>
      <c r="H23" s="106">
        <v>4263666</v>
      </c>
      <c r="I23" s="107">
        <v>74864</v>
      </c>
      <c r="J23" s="94">
        <f t="shared" si="1"/>
        <v>56.95215323787134</v>
      </c>
      <c r="K23" s="129">
        <v>0.313</v>
      </c>
    </row>
    <row r="24" spans="1:11" ht="12">
      <c r="A24" s="85" t="s">
        <v>17</v>
      </c>
      <c r="B24" s="106">
        <v>60192262</v>
      </c>
      <c r="C24" s="107">
        <v>721722</v>
      </c>
      <c r="D24" s="94">
        <f t="shared" si="0"/>
        <v>83.40089674417574</v>
      </c>
      <c r="E24" s="129">
        <v>0.26</v>
      </c>
      <c r="G24" s="85" t="s">
        <v>54</v>
      </c>
      <c r="H24" s="106">
        <v>7340470</v>
      </c>
      <c r="I24" s="107">
        <v>116632</v>
      </c>
      <c r="J24" s="94">
        <f t="shared" si="1"/>
        <v>62.937015570340904</v>
      </c>
      <c r="K24" s="129">
        <v>0.418</v>
      </c>
    </row>
    <row r="25" spans="1:11" ht="12">
      <c r="A25" s="85" t="s">
        <v>18</v>
      </c>
      <c r="B25" s="106">
        <v>40864574</v>
      </c>
      <c r="C25" s="107">
        <v>670122</v>
      </c>
      <c r="D25" s="94">
        <f t="shared" si="0"/>
        <v>60.98079752642056</v>
      </c>
      <c r="E25" s="129">
        <v>0.166</v>
      </c>
      <c r="G25" s="85" t="s">
        <v>55</v>
      </c>
      <c r="H25" s="106">
        <v>3593759</v>
      </c>
      <c r="I25" s="107">
        <v>71229</v>
      </c>
      <c r="J25" s="94">
        <f t="shared" si="1"/>
        <v>50.453593339791375</v>
      </c>
      <c r="K25" s="129">
        <v>0.35600000000000004</v>
      </c>
    </row>
    <row r="26" spans="1:11" ht="12">
      <c r="A26" s="85" t="s">
        <v>19</v>
      </c>
      <c r="B26" s="106">
        <v>28711805</v>
      </c>
      <c r="C26" s="107">
        <v>442913</v>
      </c>
      <c r="D26" s="94">
        <f t="shared" si="0"/>
        <v>64.82493175860722</v>
      </c>
      <c r="E26" s="129">
        <v>0.168</v>
      </c>
      <c r="G26" s="85" t="s">
        <v>56</v>
      </c>
      <c r="H26" s="106">
        <v>10644679</v>
      </c>
      <c r="I26" s="107">
        <v>146631</v>
      </c>
      <c r="J26" s="94">
        <f t="shared" si="1"/>
        <v>72.59501060485164</v>
      </c>
      <c r="K26" s="129">
        <v>0.511</v>
      </c>
    </row>
    <row r="27" spans="1:11" ht="12">
      <c r="A27" s="85" t="s">
        <v>20</v>
      </c>
      <c r="B27" s="106">
        <v>46131884</v>
      </c>
      <c r="C27" s="107">
        <v>681298</v>
      </c>
      <c r="D27" s="94">
        <f t="shared" si="0"/>
        <v>67.71175608911226</v>
      </c>
      <c r="E27" s="129">
        <v>0.203</v>
      </c>
      <c r="G27" s="85" t="s">
        <v>57</v>
      </c>
      <c r="H27" s="106">
        <v>6697396</v>
      </c>
      <c r="I27" s="107">
        <v>87636</v>
      </c>
      <c r="J27" s="94">
        <f t="shared" si="1"/>
        <v>76.42288557213931</v>
      </c>
      <c r="K27" s="129">
        <v>0.428</v>
      </c>
    </row>
    <row r="28" spans="7:11" ht="12">
      <c r="G28" s="85" t="s">
        <v>58</v>
      </c>
      <c r="H28" s="106">
        <v>3521706</v>
      </c>
      <c r="I28" s="107">
        <v>55833</v>
      </c>
      <c r="J28" s="94">
        <f t="shared" si="1"/>
        <v>63.07570791467412</v>
      </c>
      <c r="K28" s="129">
        <v>0.473</v>
      </c>
    </row>
    <row r="29" spans="1:11" ht="12">
      <c r="A29" s="7" t="s">
        <v>27</v>
      </c>
      <c r="G29" s="85" t="s">
        <v>59</v>
      </c>
      <c r="H29" s="106">
        <v>4411470</v>
      </c>
      <c r="I29" s="107">
        <v>80954</v>
      </c>
      <c r="J29" s="94">
        <f t="shared" si="1"/>
        <v>54.493539540973885</v>
      </c>
      <c r="K29" s="129">
        <v>0.324</v>
      </c>
    </row>
    <row r="30" spans="1:13" ht="12">
      <c r="A30" s="7" t="s">
        <v>105</v>
      </c>
      <c r="G30" s="85" t="s">
        <v>60</v>
      </c>
      <c r="H30" s="106">
        <v>14615038</v>
      </c>
      <c r="I30" s="107">
        <v>200012</v>
      </c>
      <c r="J30" s="94">
        <f t="shared" si="1"/>
        <v>73.0708057516549</v>
      </c>
      <c r="K30" s="129">
        <v>0.414</v>
      </c>
      <c r="M30" s="117"/>
    </row>
    <row r="31" ht="12">
      <c r="A31" s="7" t="s">
        <v>98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7" width="6.625" style="0" customWidth="1"/>
    <col min="8" max="8" width="6.625" style="19" customWidth="1"/>
    <col min="9" max="10" width="6.625" style="0" customWidth="1"/>
    <col min="11" max="11" width="6.625" style="20" customWidth="1"/>
    <col min="12" max="15" width="6.625" style="0" customWidth="1"/>
    <col min="16" max="16" width="4.625" style="0" customWidth="1"/>
    <col min="17" max="17" width="10.375" style="0" customWidth="1"/>
    <col min="18" max="23" width="6.625" style="0" customWidth="1"/>
    <col min="24" max="24" width="6.625" style="19" customWidth="1"/>
    <col min="25" max="25" width="6.625" style="0" customWidth="1"/>
    <col min="26" max="31" width="6.75390625" style="0" customWidth="1"/>
  </cols>
  <sheetData>
    <row r="1" spans="1:24" s="14" customFormat="1" ht="14.25">
      <c r="A1" s="16" t="s">
        <v>72</v>
      </c>
      <c r="B1" s="16"/>
      <c r="C1" s="16"/>
      <c r="D1" s="16"/>
      <c r="E1" s="16"/>
      <c r="F1" s="16"/>
      <c r="G1" s="16"/>
      <c r="H1" s="17"/>
      <c r="I1" s="16"/>
      <c r="X1" s="18"/>
    </row>
    <row r="3" spans="1:31" ht="13.5" customHeight="1">
      <c r="A3" s="145"/>
      <c r="B3" s="154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  <c r="P3" s="20"/>
      <c r="Q3" s="152"/>
      <c r="R3" s="157" t="s">
        <v>92</v>
      </c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</row>
    <row r="4" spans="1:31" ht="13.5">
      <c r="A4" s="146"/>
      <c r="B4" s="9">
        <v>2015</v>
      </c>
      <c r="C4" s="9">
        <v>2014</v>
      </c>
      <c r="D4" s="9">
        <v>2013</v>
      </c>
      <c r="E4" s="9">
        <v>2012</v>
      </c>
      <c r="F4" s="9">
        <v>2011</v>
      </c>
      <c r="G4" s="9">
        <v>2010</v>
      </c>
      <c r="H4" s="9">
        <v>2009</v>
      </c>
      <c r="I4" s="9">
        <v>2008</v>
      </c>
      <c r="J4" s="9">
        <v>2007</v>
      </c>
      <c r="K4" s="9">
        <v>2006</v>
      </c>
      <c r="L4" s="9">
        <v>2005</v>
      </c>
      <c r="M4" s="9">
        <v>2004</v>
      </c>
      <c r="N4" s="9">
        <v>2003</v>
      </c>
      <c r="O4" s="9">
        <v>2002</v>
      </c>
      <c r="P4" s="20"/>
      <c r="Q4" s="153"/>
      <c r="R4" s="113">
        <v>2015</v>
      </c>
      <c r="S4" s="9">
        <v>2014</v>
      </c>
      <c r="T4" s="113">
        <v>2013</v>
      </c>
      <c r="U4" s="22">
        <v>2012</v>
      </c>
      <c r="V4" s="22">
        <v>2011</v>
      </c>
      <c r="W4" s="21">
        <v>2010</v>
      </c>
      <c r="X4" s="22">
        <v>2009</v>
      </c>
      <c r="Y4" s="21">
        <v>2008</v>
      </c>
      <c r="Z4" s="21">
        <v>2007</v>
      </c>
      <c r="AA4" s="21">
        <v>2006</v>
      </c>
      <c r="AB4" s="23">
        <v>2005</v>
      </c>
      <c r="AC4" s="23">
        <v>2004</v>
      </c>
      <c r="AD4" s="21">
        <v>2003</v>
      </c>
      <c r="AE4" s="21">
        <v>2002</v>
      </c>
    </row>
    <row r="5" spans="1:31" ht="13.5">
      <c r="A5" s="85" t="s">
        <v>21</v>
      </c>
      <c r="B5" s="109">
        <v>70.02285474454536</v>
      </c>
      <c r="C5" s="109">
        <v>72.00471220737454</v>
      </c>
      <c r="D5" s="118">
        <v>73.80446215606037</v>
      </c>
      <c r="E5" s="109">
        <v>76.26797880159202</v>
      </c>
      <c r="F5" s="91">
        <v>76.1440614250089</v>
      </c>
      <c r="G5" s="91">
        <v>77.93718755979813</v>
      </c>
      <c r="H5" s="24">
        <v>75.4086330544825</v>
      </c>
      <c r="I5" s="25">
        <v>69.1</v>
      </c>
      <c r="J5" s="26">
        <v>69</v>
      </c>
      <c r="K5" s="8">
        <v>65.3</v>
      </c>
      <c r="L5" s="8">
        <v>66.8</v>
      </c>
      <c r="M5" s="8">
        <v>79.6</v>
      </c>
      <c r="N5" s="3">
        <v>76.2</v>
      </c>
      <c r="O5" s="3">
        <v>77.8</v>
      </c>
      <c r="P5" s="20"/>
      <c r="Q5" s="85" t="s">
        <v>36</v>
      </c>
      <c r="R5" s="109">
        <v>84</v>
      </c>
      <c r="S5" s="109">
        <v>87.1</v>
      </c>
      <c r="T5" s="118">
        <v>86.2</v>
      </c>
      <c r="U5" s="109">
        <v>85.9</v>
      </c>
      <c r="V5" s="96">
        <v>85.9</v>
      </c>
      <c r="W5" s="57">
        <v>84.7</v>
      </c>
      <c r="X5" s="58">
        <v>87.1</v>
      </c>
      <c r="Y5" s="58">
        <v>86.8</v>
      </c>
      <c r="Z5" s="58">
        <v>86.8</v>
      </c>
      <c r="AA5" s="27">
        <v>87</v>
      </c>
      <c r="AB5" s="28">
        <v>88</v>
      </c>
      <c r="AC5" s="59">
        <v>97.1</v>
      </c>
      <c r="AD5" s="35">
        <v>92.6</v>
      </c>
      <c r="AE5" s="35">
        <v>91.5</v>
      </c>
    </row>
    <row r="6" spans="1:31" ht="13.5">
      <c r="A6" s="85" t="s">
        <v>22</v>
      </c>
      <c r="B6" s="109">
        <v>73.08741754412893</v>
      </c>
      <c r="C6" s="109">
        <v>78.26014944716833</v>
      </c>
      <c r="D6" s="118">
        <v>78.87817320342003</v>
      </c>
      <c r="E6" s="109">
        <v>81.51524167767583</v>
      </c>
      <c r="F6" s="91">
        <v>83.83492262893839</v>
      </c>
      <c r="G6" s="91">
        <v>80.96766322708255</v>
      </c>
      <c r="H6" s="24">
        <v>78.53917655643995</v>
      </c>
      <c r="I6" s="25">
        <v>74.1</v>
      </c>
      <c r="J6" s="26">
        <v>73.3</v>
      </c>
      <c r="K6" s="8">
        <v>72.6</v>
      </c>
      <c r="L6" s="8">
        <v>73.8</v>
      </c>
      <c r="M6" s="8">
        <v>85.4</v>
      </c>
      <c r="N6" s="3">
        <v>82.2</v>
      </c>
      <c r="O6" s="3">
        <v>83.5</v>
      </c>
      <c r="P6" s="20"/>
      <c r="Q6" s="85" t="s">
        <v>37</v>
      </c>
      <c r="R6" s="109">
        <v>87.9</v>
      </c>
      <c r="S6" s="109">
        <v>92.8</v>
      </c>
      <c r="T6" s="118">
        <v>92.8</v>
      </c>
      <c r="U6" s="109">
        <v>92.4</v>
      </c>
      <c r="V6" s="96">
        <v>91.4</v>
      </c>
      <c r="W6" s="57">
        <v>92.4</v>
      </c>
      <c r="X6" s="58">
        <v>90.6</v>
      </c>
      <c r="Y6" s="58">
        <v>89.4</v>
      </c>
      <c r="Z6" s="58">
        <v>86.8</v>
      </c>
      <c r="AA6" s="27">
        <v>87.2</v>
      </c>
      <c r="AB6" s="28">
        <v>89.8</v>
      </c>
      <c r="AC6" s="59">
        <v>88.1</v>
      </c>
      <c r="AD6" s="35">
        <v>92.2</v>
      </c>
      <c r="AE6" s="35">
        <v>92.8</v>
      </c>
    </row>
    <row r="7" spans="1:31" ht="13.5">
      <c r="A7" s="85" t="s">
        <v>0</v>
      </c>
      <c r="B7" s="109">
        <v>65.40607938322121</v>
      </c>
      <c r="C7" s="109">
        <v>64.02535226566508</v>
      </c>
      <c r="D7" s="118">
        <v>72.12641505504759</v>
      </c>
      <c r="E7" s="109">
        <v>74.16184631694418</v>
      </c>
      <c r="F7" s="91">
        <v>73.79570409904194</v>
      </c>
      <c r="G7" s="91">
        <v>73.17268889877293</v>
      </c>
      <c r="H7" s="24">
        <v>64.39170850592527</v>
      </c>
      <c r="I7" s="25">
        <v>61.1</v>
      </c>
      <c r="J7" s="26">
        <v>62.5</v>
      </c>
      <c r="K7" s="8">
        <v>52.3</v>
      </c>
      <c r="L7" s="8">
        <v>55.9</v>
      </c>
      <c r="M7" s="8">
        <v>70.9</v>
      </c>
      <c r="N7" s="3">
        <v>67.6</v>
      </c>
      <c r="O7" s="3">
        <v>71.3</v>
      </c>
      <c r="P7" s="20"/>
      <c r="Q7" s="85" t="s">
        <v>38</v>
      </c>
      <c r="R7" s="109">
        <v>80.8</v>
      </c>
      <c r="S7" s="109">
        <v>84.7</v>
      </c>
      <c r="T7" s="118">
        <v>87</v>
      </c>
      <c r="U7" s="109">
        <v>88.8</v>
      </c>
      <c r="V7" s="96">
        <v>86.2</v>
      </c>
      <c r="W7" s="57">
        <v>88.6</v>
      </c>
      <c r="X7" s="58">
        <v>86.4</v>
      </c>
      <c r="Y7" s="58">
        <v>87.1</v>
      </c>
      <c r="Z7" s="58">
        <v>86.4</v>
      </c>
      <c r="AA7" s="27">
        <v>75.9</v>
      </c>
      <c r="AB7" s="28">
        <v>79</v>
      </c>
      <c r="AC7" s="59">
        <v>82</v>
      </c>
      <c r="AD7" s="35">
        <v>80.8</v>
      </c>
      <c r="AE7" s="35">
        <v>85.2</v>
      </c>
    </row>
    <row r="8" spans="1:31" ht="13.5">
      <c r="A8" s="85" t="s">
        <v>1</v>
      </c>
      <c r="B8" s="109">
        <v>81.6614837192693</v>
      </c>
      <c r="C8" s="109">
        <v>83.92254282560529</v>
      </c>
      <c r="D8" s="118">
        <v>86.45226742992914</v>
      </c>
      <c r="E8" s="109">
        <v>88.92768904244504</v>
      </c>
      <c r="F8" s="91">
        <v>88.12066232321459</v>
      </c>
      <c r="G8" s="91">
        <v>87.80805285445147</v>
      </c>
      <c r="H8" s="24">
        <v>85.83627401424476</v>
      </c>
      <c r="I8" s="25">
        <v>79.1</v>
      </c>
      <c r="J8" s="26">
        <v>76.8</v>
      </c>
      <c r="K8" s="8">
        <v>74.4</v>
      </c>
      <c r="L8" s="8">
        <v>79.4</v>
      </c>
      <c r="M8" s="8">
        <v>81.3</v>
      </c>
      <c r="N8" s="3">
        <v>82.9</v>
      </c>
      <c r="O8" s="3">
        <v>85.4</v>
      </c>
      <c r="P8" s="20"/>
      <c r="Q8" s="85" t="s">
        <v>39</v>
      </c>
      <c r="R8" s="109">
        <v>84</v>
      </c>
      <c r="S8" s="109">
        <v>86.4</v>
      </c>
      <c r="T8" s="118">
        <v>91.9</v>
      </c>
      <c r="U8" s="109">
        <v>93.4</v>
      </c>
      <c r="V8" s="96">
        <v>92.1</v>
      </c>
      <c r="W8" s="57">
        <v>90.4</v>
      </c>
      <c r="X8" s="58">
        <v>88.3</v>
      </c>
      <c r="Y8" s="58">
        <v>88.8</v>
      </c>
      <c r="Z8" s="58">
        <v>89.8</v>
      </c>
      <c r="AA8" s="27">
        <v>86.5</v>
      </c>
      <c r="AB8" s="28">
        <v>87.2</v>
      </c>
      <c r="AC8" s="59">
        <v>87.6</v>
      </c>
      <c r="AD8" s="35">
        <v>86.8</v>
      </c>
      <c r="AE8" s="35">
        <v>84.7</v>
      </c>
    </row>
    <row r="9" spans="1:31" ht="13.5">
      <c r="A9" s="85" t="s">
        <v>2</v>
      </c>
      <c r="B9" s="109">
        <v>76.7960724324412</v>
      </c>
      <c r="C9" s="109">
        <v>80.4032478470225</v>
      </c>
      <c r="D9" s="118">
        <v>83.15130498645446</v>
      </c>
      <c r="E9" s="109">
        <v>85.65886220803135</v>
      </c>
      <c r="F9" s="91">
        <v>86.05425474135312</v>
      </c>
      <c r="G9" s="91">
        <v>81.84094629495591</v>
      </c>
      <c r="H9" s="24">
        <v>78.33622387512875</v>
      </c>
      <c r="I9" s="25">
        <v>74.8</v>
      </c>
      <c r="J9" s="26">
        <v>72.8</v>
      </c>
      <c r="K9" s="8">
        <v>73.5</v>
      </c>
      <c r="L9" s="8">
        <v>76.7</v>
      </c>
      <c r="M9" s="8">
        <v>92</v>
      </c>
      <c r="N9" s="3">
        <v>89.7</v>
      </c>
      <c r="O9" s="3">
        <v>89.2</v>
      </c>
      <c r="P9" s="20"/>
      <c r="Q9" s="85" t="s">
        <v>40</v>
      </c>
      <c r="R9" s="109">
        <v>96.7</v>
      </c>
      <c r="S9" s="109">
        <v>97.5</v>
      </c>
      <c r="T9" s="118">
        <v>94.3</v>
      </c>
      <c r="U9" s="109">
        <v>95.9</v>
      </c>
      <c r="V9" s="96">
        <v>95.8</v>
      </c>
      <c r="W9" s="57">
        <v>93.3</v>
      </c>
      <c r="X9" s="58">
        <v>95.7</v>
      </c>
      <c r="Y9" s="58">
        <v>97.9</v>
      </c>
      <c r="Z9" s="58">
        <v>87.5</v>
      </c>
      <c r="AA9" s="27">
        <v>91.1</v>
      </c>
      <c r="AB9" s="28">
        <v>90.5</v>
      </c>
      <c r="AC9" s="59">
        <v>90.7</v>
      </c>
      <c r="AD9" s="35">
        <v>88.5</v>
      </c>
      <c r="AE9" s="35">
        <v>89.3</v>
      </c>
    </row>
    <row r="10" spans="1:31" ht="13.5">
      <c r="A10" s="85" t="s">
        <v>3</v>
      </c>
      <c r="B10" s="109">
        <v>81.26378482270063</v>
      </c>
      <c r="C10" s="109">
        <v>86.12220529117877</v>
      </c>
      <c r="D10" s="118">
        <v>86.65810203638503</v>
      </c>
      <c r="E10" s="109">
        <v>87.51530660930763</v>
      </c>
      <c r="F10" s="91">
        <v>87.5727219992122</v>
      </c>
      <c r="G10" s="91">
        <v>87.63001208025204</v>
      </c>
      <c r="H10" s="24">
        <v>83.3484556207133</v>
      </c>
      <c r="I10" s="25">
        <v>75.7</v>
      </c>
      <c r="J10" s="26">
        <v>76.9</v>
      </c>
      <c r="K10" s="8">
        <v>74.9</v>
      </c>
      <c r="L10" s="8">
        <v>79.4</v>
      </c>
      <c r="M10" s="8">
        <v>79.4</v>
      </c>
      <c r="N10" s="3">
        <v>79.3</v>
      </c>
      <c r="O10" s="3">
        <v>79.3</v>
      </c>
      <c r="P10" s="20"/>
      <c r="Q10" s="85" t="s">
        <v>41</v>
      </c>
      <c r="R10" s="109">
        <v>81.3</v>
      </c>
      <c r="S10" s="109">
        <v>85.6</v>
      </c>
      <c r="T10" s="118">
        <v>85.8</v>
      </c>
      <c r="U10" s="109">
        <v>88.6</v>
      </c>
      <c r="V10" s="96">
        <v>87.4</v>
      </c>
      <c r="W10" s="57">
        <v>87.2</v>
      </c>
      <c r="X10" s="58">
        <v>86.1</v>
      </c>
      <c r="Y10" s="58">
        <v>84.8</v>
      </c>
      <c r="Z10" s="58">
        <v>86.3</v>
      </c>
      <c r="AA10" s="27">
        <v>84.3</v>
      </c>
      <c r="AB10" s="28">
        <v>84.3</v>
      </c>
      <c r="AC10" s="59">
        <v>86.5</v>
      </c>
      <c r="AD10" s="35">
        <v>88.1</v>
      </c>
      <c r="AE10" s="35">
        <v>88.7</v>
      </c>
    </row>
    <row r="11" spans="1:31" ht="13.5">
      <c r="A11" s="85" t="s">
        <v>4</v>
      </c>
      <c r="B11" s="109">
        <v>83.33482980224146</v>
      </c>
      <c r="C11" s="109">
        <v>85.01116768288719</v>
      </c>
      <c r="D11" s="118">
        <v>88.41519012794879</v>
      </c>
      <c r="E11" s="109">
        <v>92.73216733418946</v>
      </c>
      <c r="F11" s="91">
        <v>92.84931854036385</v>
      </c>
      <c r="G11" s="91">
        <v>93.15825973782204</v>
      </c>
      <c r="H11" s="24">
        <v>90.24875188918682</v>
      </c>
      <c r="I11" s="25">
        <v>83.8</v>
      </c>
      <c r="J11" s="26">
        <v>83.9</v>
      </c>
      <c r="K11" s="8">
        <v>82.3</v>
      </c>
      <c r="L11" s="8">
        <v>85</v>
      </c>
      <c r="M11" s="8">
        <v>87.6</v>
      </c>
      <c r="N11" s="3">
        <v>94.1</v>
      </c>
      <c r="O11" s="3">
        <v>95.8</v>
      </c>
      <c r="P11" s="20"/>
      <c r="Q11" s="85" t="s">
        <v>42</v>
      </c>
      <c r="R11" s="109">
        <v>93</v>
      </c>
      <c r="S11" s="109">
        <v>92.3</v>
      </c>
      <c r="T11" s="118">
        <v>91.5</v>
      </c>
      <c r="U11" s="109">
        <v>96.4</v>
      </c>
      <c r="V11" s="96">
        <v>92.3</v>
      </c>
      <c r="W11" s="57">
        <v>94.1</v>
      </c>
      <c r="X11" s="58">
        <v>96.9</v>
      </c>
      <c r="Y11" s="58">
        <v>98.1</v>
      </c>
      <c r="Z11" s="58">
        <v>95.3</v>
      </c>
      <c r="AA11" s="27">
        <v>89.5</v>
      </c>
      <c r="AB11" s="28">
        <v>92.3</v>
      </c>
      <c r="AC11" s="59">
        <v>93.5</v>
      </c>
      <c r="AD11" s="35">
        <v>91.3</v>
      </c>
      <c r="AE11" s="35">
        <v>92.8</v>
      </c>
    </row>
    <row r="12" spans="1:31" ht="13.5">
      <c r="A12" s="85" t="s">
        <v>5</v>
      </c>
      <c r="B12" s="109">
        <v>75.88419579343918</v>
      </c>
      <c r="C12" s="109">
        <v>77.96767196630556</v>
      </c>
      <c r="D12" s="118">
        <v>81.10408936519207</v>
      </c>
      <c r="E12" s="109">
        <v>83.90522054474309</v>
      </c>
      <c r="F12" s="91">
        <v>84.38593958275953</v>
      </c>
      <c r="G12" s="91">
        <v>83.37353985696615</v>
      </c>
      <c r="H12" s="24">
        <v>82.03708372362445</v>
      </c>
      <c r="I12" s="25">
        <v>75.1</v>
      </c>
      <c r="J12" s="26">
        <v>75.3</v>
      </c>
      <c r="K12" s="8">
        <v>71.6</v>
      </c>
      <c r="L12" s="8">
        <v>77</v>
      </c>
      <c r="M12" s="8">
        <v>79.9</v>
      </c>
      <c r="N12" s="3">
        <v>83.8</v>
      </c>
      <c r="O12" s="3">
        <v>84.5</v>
      </c>
      <c r="P12" s="20"/>
      <c r="Q12" s="85" t="s">
        <v>43</v>
      </c>
      <c r="R12" s="109">
        <v>85</v>
      </c>
      <c r="S12" s="109">
        <v>86.7</v>
      </c>
      <c r="T12" s="118">
        <v>89.6</v>
      </c>
      <c r="U12" s="109">
        <v>95</v>
      </c>
      <c r="V12" s="96">
        <v>92.2</v>
      </c>
      <c r="W12" s="57">
        <v>92.2</v>
      </c>
      <c r="X12" s="58">
        <v>91</v>
      </c>
      <c r="Y12" s="58">
        <v>92.2</v>
      </c>
      <c r="Z12" s="58">
        <v>90.4</v>
      </c>
      <c r="AA12" s="27">
        <v>85.3</v>
      </c>
      <c r="AB12" s="28">
        <v>85.4</v>
      </c>
      <c r="AC12" s="59">
        <v>90</v>
      </c>
      <c r="AD12" s="35">
        <v>90.4</v>
      </c>
      <c r="AE12" s="35">
        <v>87.8</v>
      </c>
    </row>
    <row r="13" spans="1:31" ht="13.5">
      <c r="A13" s="85" t="s">
        <v>6</v>
      </c>
      <c r="B13" s="109">
        <v>71.14502732605973</v>
      </c>
      <c r="C13" s="109">
        <v>74.0583221736529</v>
      </c>
      <c r="D13" s="118">
        <v>76.84078333008617</v>
      </c>
      <c r="E13" s="109">
        <v>77.215350741414</v>
      </c>
      <c r="F13" s="91">
        <v>78.35573516373337</v>
      </c>
      <c r="G13" s="91">
        <v>78.82554484406674</v>
      </c>
      <c r="H13" s="24">
        <v>74.60110031622065</v>
      </c>
      <c r="I13" s="25">
        <v>71.2</v>
      </c>
      <c r="J13" s="26">
        <v>72.5</v>
      </c>
      <c r="K13" s="8">
        <v>68.7</v>
      </c>
      <c r="L13" s="8">
        <v>71.9</v>
      </c>
      <c r="M13" s="8">
        <v>76.3</v>
      </c>
      <c r="N13" s="3">
        <v>79.9</v>
      </c>
      <c r="O13" s="3">
        <v>79.7</v>
      </c>
      <c r="P13" s="20"/>
      <c r="Q13" s="85" t="s">
        <v>44</v>
      </c>
      <c r="R13" s="109">
        <v>90.3</v>
      </c>
      <c r="S13" s="109">
        <v>92.9</v>
      </c>
      <c r="T13" s="118">
        <v>92.3</v>
      </c>
      <c r="U13" s="109">
        <v>90.5</v>
      </c>
      <c r="V13" s="96">
        <v>89.5</v>
      </c>
      <c r="W13" s="57">
        <v>89.4</v>
      </c>
      <c r="X13" s="58">
        <v>89.5</v>
      </c>
      <c r="Y13" s="58">
        <v>88.1</v>
      </c>
      <c r="Z13" s="58">
        <v>88.9</v>
      </c>
      <c r="AA13" s="27">
        <v>87.1</v>
      </c>
      <c r="AB13" s="28">
        <v>87.5</v>
      </c>
      <c r="AC13" s="59">
        <v>89.6</v>
      </c>
      <c r="AD13" s="35">
        <v>88.4</v>
      </c>
      <c r="AE13" s="35">
        <v>89.7</v>
      </c>
    </row>
    <row r="14" spans="1:31" ht="13.5">
      <c r="A14" s="85" t="s">
        <v>7</v>
      </c>
      <c r="B14" s="109">
        <v>78.99247684607768</v>
      </c>
      <c r="C14" s="109">
        <v>85.73150598826685</v>
      </c>
      <c r="D14" s="118">
        <v>86.38494616633663</v>
      </c>
      <c r="E14" s="109">
        <v>88.90571490212858</v>
      </c>
      <c r="F14" s="91">
        <v>95.88771125104564</v>
      </c>
      <c r="G14" s="91">
        <v>97.47215988260486</v>
      </c>
      <c r="H14" s="24">
        <v>95.34048546135546</v>
      </c>
      <c r="I14" s="25">
        <v>81.2</v>
      </c>
      <c r="J14" s="26">
        <v>79.2</v>
      </c>
      <c r="K14" s="8">
        <v>79</v>
      </c>
      <c r="L14" s="8">
        <v>83.7</v>
      </c>
      <c r="M14" s="8">
        <v>89.1</v>
      </c>
      <c r="N14" s="3">
        <v>86.4</v>
      </c>
      <c r="O14" s="3">
        <v>90.9</v>
      </c>
      <c r="P14" s="20"/>
      <c r="Q14" s="85" t="s">
        <v>45</v>
      </c>
      <c r="R14" s="109">
        <v>90.8</v>
      </c>
      <c r="S14" s="109">
        <v>94.5</v>
      </c>
      <c r="T14" s="118">
        <v>96.7</v>
      </c>
      <c r="U14" s="109">
        <v>99</v>
      </c>
      <c r="V14" s="96">
        <v>97</v>
      </c>
      <c r="W14" s="57">
        <v>96.7</v>
      </c>
      <c r="X14" s="58">
        <v>93.4</v>
      </c>
      <c r="Y14" s="58">
        <v>96.5</v>
      </c>
      <c r="Z14" s="58">
        <v>92.3</v>
      </c>
      <c r="AA14" s="27">
        <v>88.1</v>
      </c>
      <c r="AB14" s="28">
        <v>91.2</v>
      </c>
      <c r="AC14" s="59">
        <v>92.8</v>
      </c>
      <c r="AD14" s="35">
        <v>92.5</v>
      </c>
      <c r="AE14" s="35">
        <v>96.1</v>
      </c>
    </row>
    <row r="15" spans="1:31" ht="13.5">
      <c r="A15" s="85" t="s">
        <v>8</v>
      </c>
      <c r="B15" s="109">
        <v>79.72954644223532</v>
      </c>
      <c r="C15" s="109">
        <v>82.16790384113654</v>
      </c>
      <c r="D15" s="118">
        <v>83.28837714742201</v>
      </c>
      <c r="E15" s="109">
        <v>85.7828090355552</v>
      </c>
      <c r="F15" s="91">
        <v>88.75050735462891</v>
      </c>
      <c r="G15" s="91">
        <v>88.38001602189796</v>
      </c>
      <c r="H15" s="24">
        <v>81.65956905142889</v>
      </c>
      <c r="I15" s="25">
        <v>75</v>
      </c>
      <c r="J15" s="26">
        <v>72.3</v>
      </c>
      <c r="K15" s="8">
        <v>74.3</v>
      </c>
      <c r="L15" s="8">
        <v>77.2</v>
      </c>
      <c r="M15" s="8">
        <v>79.9</v>
      </c>
      <c r="N15" s="3">
        <v>82.5</v>
      </c>
      <c r="O15" s="3">
        <v>84</v>
      </c>
      <c r="P15" s="20"/>
      <c r="Q15" s="85" t="s">
        <v>46</v>
      </c>
      <c r="R15" s="109">
        <v>91.8</v>
      </c>
      <c r="S15" s="109">
        <v>93.9</v>
      </c>
      <c r="T15" s="118">
        <v>91.4</v>
      </c>
      <c r="U15" s="109">
        <v>91.2</v>
      </c>
      <c r="V15" s="96">
        <v>92.7</v>
      </c>
      <c r="W15" s="57">
        <v>97.2</v>
      </c>
      <c r="X15" s="58">
        <v>96.7</v>
      </c>
      <c r="Y15" s="58">
        <v>96.3</v>
      </c>
      <c r="Z15" s="58">
        <v>92.7</v>
      </c>
      <c r="AA15" s="27">
        <v>93.5</v>
      </c>
      <c r="AB15" s="28">
        <v>94.3</v>
      </c>
      <c r="AC15" s="59">
        <v>93.7</v>
      </c>
      <c r="AD15" s="35">
        <v>90.7</v>
      </c>
      <c r="AE15" s="35">
        <v>92.2</v>
      </c>
    </row>
    <row r="16" spans="1:31" ht="13.5">
      <c r="A16" s="85" t="s">
        <v>9</v>
      </c>
      <c r="B16" s="109">
        <v>80.71692539114716</v>
      </c>
      <c r="C16" s="109">
        <v>84.44074847368323</v>
      </c>
      <c r="D16" s="118">
        <v>84.51662300332423</v>
      </c>
      <c r="E16" s="109">
        <v>86.75686954076592</v>
      </c>
      <c r="F16" s="91">
        <v>86.51649979194848</v>
      </c>
      <c r="G16" s="91">
        <v>86.9829776893204</v>
      </c>
      <c r="H16" s="24">
        <v>85.02935778356003</v>
      </c>
      <c r="I16" s="25">
        <v>79.3</v>
      </c>
      <c r="J16" s="26">
        <v>77</v>
      </c>
      <c r="K16" s="8">
        <v>76.7</v>
      </c>
      <c r="L16" s="8">
        <v>80.9</v>
      </c>
      <c r="M16" s="8">
        <v>85.4</v>
      </c>
      <c r="N16" s="3">
        <v>84.6</v>
      </c>
      <c r="O16" s="3">
        <v>89.3</v>
      </c>
      <c r="P16" s="20"/>
      <c r="Q16" s="85" t="s">
        <v>47</v>
      </c>
      <c r="R16" s="109">
        <v>91.8</v>
      </c>
      <c r="S16" s="109">
        <v>89.5</v>
      </c>
      <c r="T16" s="118">
        <v>94.6</v>
      </c>
      <c r="U16" s="109">
        <v>92.6</v>
      </c>
      <c r="V16" s="96">
        <v>94.5</v>
      </c>
      <c r="W16" s="57">
        <v>95.5</v>
      </c>
      <c r="X16" s="58">
        <v>91.4</v>
      </c>
      <c r="Y16" s="58">
        <v>90.6</v>
      </c>
      <c r="Z16" s="58">
        <v>94</v>
      </c>
      <c r="AA16" s="27">
        <v>86.2</v>
      </c>
      <c r="AB16" s="28">
        <v>87.8</v>
      </c>
      <c r="AC16" s="59">
        <v>88.3</v>
      </c>
      <c r="AD16" s="35">
        <v>87.6</v>
      </c>
      <c r="AE16" s="35">
        <v>90.9</v>
      </c>
    </row>
    <row r="17" spans="1:31" ht="13.5">
      <c r="A17" s="85" t="s">
        <v>10</v>
      </c>
      <c r="B17" s="109">
        <v>69.26135208038048</v>
      </c>
      <c r="C17" s="109">
        <v>72.23881426651303</v>
      </c>
      <c r="D17" s="118">
        <v>77.00328586916281</v>
      </c>
      <c r="E17" s="109">
        <v>85.11644327297982</v>
      </c>
      <c r="F17" s="91">
        <v>89.91082956083295</v>
      </c>
      <c r="G17" s="91">
        <v>92.517965093815</v>
      </c>
      <c r="H17" s="24">
        <v>82.33795632436922</v>
      </c>
      <c r="I17" s="25">
        <v>77.3</v>
      </c>
      <c r="J17" s="26">
        <v>73.5</v>
      </c>
      <c r="K17" s="8">
        <v>65.9</v>
      </c>
      <c r="L17" s="8">
        <v>70.5</v>
      </c>
      <c r="M17" s="8">
        <v>74</v>
      </c>
      <c r="N17" s="3">
        <v>74.7</v>
      </c>
      <c r="O17" s="3">
        <v>78.6</v>
      </c>
      <c r="P17" s="20"/>
      <c r="Q17" s="85" t="s">
        <v>48</v>
      </c>
      <c r="R17" s="109">
        <v>88.9</v>
      </c>
      <c r="S17" s="109">
        <v>91.9</v>
      </c>
      <c r="T17" s="118">
        <v>89.7</v>
      </c>
      <c r="U17" s="109">
        <v>90.8</v>
      </c>
      <c r="V17" s="96">
        <v>89.5</v>
      </c>
      <c r="W17" s="57">
        <v>89</v>
      </c>
      <c r="X17" s="58">
        <v>91.1</v>
      </c>
      <c r="Y17" s="58">
        <v>95.8</v>
      </c>
      <c r="Z17" s="58">
        <v>99.2</v>
      </c>
      <c r="AA17" s="27">
        <v>94</v>
      </c>
      <c r="AB17" s="28">
        <v>93.3</v>
      </c>
      <c r="AC17" s="59">
        <v>91.5</v>
      </c>
      <c r="AD17" s="35">
        <v>88.6</v>
      </c>
      <c r="AE17" s="35">
        <v>90.8</v>
      </c>
    </row>
    <row r="18" spans="1:31" ht="13.5">
      <c r="A18" s="85" t="s">
        <v>11</v>
      </c>
      <c r="B18" s="109">
        <v>76.52742743014856</v>
      </c>
      <c r="C18" s="109">
        <v>85.10081621983241</v>
      </c>
      <c r="D18" s="118">
        <v>90.96179016337332</v>
      </c>
      <c r="E18" s="109">
        <v>93.47164732697286</v>
      </c>
      <c r="F18" s="91">
        <v>92.99465364867385</v>
      </c>
      <c r="G18" s="91">
        <v>88.44337064432683</v>
      </c>
      <c r="H18" s="24">
        <v>87.52993229513169</v>
      </c>
      <c r="I18" s="25">
        <v>81.2</v>
      </c>
      <c r="J18" s="26">
        <v>79.9</v>
      </c>
      <c r="K18" s="8">
        <v>78.8</v>
      </c>
      <c r="L18" s="8">
        <v>80.1</v>
      </c>
      <c r="M18" s="8">
        <v>84.5</v>
      </c>
      <c r="N18" s="3">
        <v>88.3</v>
      </c>
      <c r="O18" s="3">
        <v>89.9</v>
      </c>
      <c r="P18" s="20"/>
      <c r="Q18" s="85" t="s">
        <v>49</v>
      </c>
      <c r="R18" s="109">
        <v>90.9</v>
      </c>
      <c r="S18" s="109">
        <v>93.7</v>
      </c>
      <c r="T18" s="118">
        <v>95.7</v>
      </c>
      <c r="U18" s="109">
        <v>97.3</v>
      </c>
      <c r="V18" s="96">
        <v>99.3</v>
      </c>
      <c r="W18" s="57">
        <v>101.5</v>
      </c>
      <c r="X18" s="58">
        <v>98.1</v>
      </c>
      <c r="Y18" s="58">
        <v>99</v>
      </c>
      <c r="Z18" s="58">
        <v>99.8</v>
      </c>
      <c r="AA18" s="27">
        <v>91.2</v>
      </c>
      <c r="AB18" s="28">
        <v>93.3</v>
      </c>
      <c r="AC18" s="59">
        <v>95.1</v>
      </c>
      <c r="AD18" s="35">
        <v>93.9</v>
      </c>
      <c r="AE18" s="35">
        <v>98.3</v>
      </c>
    </row>
    <row r="19" spans="1:31" ht="13.5">
      <c r="A19" s="85" t="s">
        <v>12</v>
      </c>
      <c r="B19" s="109">
        <v>79.7040529375962</v>
      </c>
      <c r="C19" s="109">
        <v>79.8037110880652</v>
      </c>
      <c r="D19" s="118">
        <v>82.54937369242158</v>
      </c>
      <c r="E19" s="109">
        <v>82.79801961407621</v>
      </c>
      <c r="F19" s="91">
        <v>82.67438639503061</v>
      </c>
      <c r="G19" s="91">
        <v>83.95463625668529</v>
      </c>
      <c r="H19" s="24">
        <v>82.98364863272222</v>
      </c>
      <c r="I19" s="25">
        <v>79.5</v>
      </c>
      <c r="J19" s="26">
        <v>77.5</v>
      </c>
      <c r="K19" s="8">
        <v>72.3</v>
      </c>
      <c r="L19" s="8">
        <v>78</v>
      </c>
      <c r="M19" s="8">
        <v>88.4</v>
      </c>
      <c r="N19" s="3">
        <v>83</v>
      </c>
      <c r="O19" s="3">
        <v>85.4</v>
      </c>
      <c r="P19" s="20"/>
      <c r="Q19" s="85" t="s">
        <v>50</v>
      </c>
      <c r="R19" s="109">
        <v>90.3</v>
      </c>
      <c r="S19" s="109">
        <v>95.8</v>
      </c>
      <c r="T19" s="118">
        <v>96.1</v>
      </c>
      <c r="U19" s="109">
        <v>97.5</v>
      </c>
      <c r="V19" s="96">
        <v>95.3</v>
      </c>
      <c r="W19" s="57">
        <v>96.4</v>
      </c>
      <c r="X19" s="58">
        <v>95.8</v>
      </c>
      <c r="Y19" s="58">
        <v>99.3</v>
      </c>
      <c r="Z19" s="58">
        <v>96.9</v>
      </c>
      <c r="AA19" s="27">
        <v>94.8</v>
      </c>
      <c r="AB19" s="28">
        <v>97.2</v>
      </c>
      <c r="AC19" s="59">
        <v>101.3</v>
      </c>
      <c r="AD19" s="35">
        <v>95.7</v>
      </c>
      <c r="AE19" s="35">
        <v>94.8</v>
      </c>
    </row>
    <row r="20" spans="1:31" ht="13.5">
      <c r="A20" s="85" t="s">
        <v>13</v>
      </c>
      <c r="B20" s="109">
        <v>77.44199126075235</v>
      </c>
      <c r="C20" s="109">
        <v>78.84614371589508</v>
      </c>
      <c r="D20" s="118">
        <v>79.78263535056803</v>
      </c>
      <c r="E20" s="109">
        <v>82.1763819533755</v>
      </c>
      <c r="F20" s="91">
        <v>88.29465555884704</v>
      </c>
      <c r="G20" s="91">
        <v>86.6902072115597</v>
      </c>
      <c r="H20" s="24">
        <v>83.50374293134826</v>
      </c>
      <c r="I20" s="25">
        <v>79.6</v>
      </c>
      <c r="J20" s="26">
        <v>77.7</v>
      </c>
      <c r="K20" s="8">
        <v>75.9</v>
      </c>
      <c r="L20" s="8">
        <v>77.8</v>
      </c>
      <c r="M20" s="8">
        <v>85.7</v>
      </c>
      <c r="N20" s="3">
        <v>87.2</v>
      </c>
      <c r="O20" s="3">
        <v>88.8</v>
      </c>
      <c r="P20" s="20"/>
      <c r="Q20" s="86" t="s">
        <v>51</v>
      </c>
      <c r="R20" s="110">
        <v>86.2</v>
      </c>
      <c r="S20" s="110">
        <v>91.9</v>
      </c>
      <c r="T20" s="119">
        <v>90.5</v>
      </c>
      <c r="U20" s="110">
        <v>91.5</v>
      </c>
      <c r="V20" s="98">
        <v>94.9</v>
      </c>
      <c r="W20" s="60">
        <v>94.5</v>
      </c>
      <c r="X20" s="58">
        <v>99.6</v>
      </c>
      <c r="Y20" s="58">
        <v>98.5</v>
      </c>
      <c r="Z20" s="58">
        <v>98</v>
      </c>
      <c r="AA20" s="27">
        <v>96.3</v>
      </c>
      <c r="AB20" s="28">
        <v>95.9</v>
      </c>
      <c r="AC20" s="59">
        <v>95.6</v>
      </c>
      <c r="AD20" s="35">
        <v>95.2</v>
      </c>
      <c r="AE20" s="35">
        <v>90.1</v>
      </c>
    </row>
    <row r="21" spans="1:31" ht="13.5">
      <c r="A21" s="85" t="s">
        <v>14</v>
      </c>
      <c r="B21" s="109">
        <v>83.39986620558359</v>
      </c>
      <c r="C21" s="109">
        <v>86.05880520562147</v>
      </c>
      <c r="D21" s="118">
        <v>87.59697639078223</v>
      </c>
      <c r="E21" s="109">
        <v>89.36752895939676</v>
      </c>
      <c r="F21" s="91">
        <v>89.11249666277973</v>
      </c>
      <c r="G21" s="91">
        <v>86.68364546377354</v>
      </c>
      <c r="H21" s="24">
        <v>84.70329941827531</v>
      </c>
      <c r="I21" s="25">
        <v>77</v>
      </c>
      <c r="J21" s="26">
        <v>84</v>
      </c>
      <c r="K21" s="8">
        <v>76.8</v>
      </c>
      <c r="L21" s="8">
        <v>78.3</v>
      </c>
      <c r="M21" s="8">
        <v>79.8</v>
      </c>
      <c r="N21" s="3">
        <v>83.4</v>
      </c>
      <c r="O21" s="3">
        <v>85.2</v>
      </c>
      <c r="P21" s="20"/>
      <c r="Q21" s="86" t="s">
        <v>52</v>
      </c>
      <c r="R21" s="110">
        <v>88.8</v>
      </c>
      <c r="S21" s="110">
        <v>91</v>
      </c>
      <c r="T21" s="119">
        <v>92.7</v>
      </c>
      <c r="U21" s="110">
        <v>93.8</v>
      </c>
      <c r="V21" s="98">
        <v>92.5</v>
      </c>
      <c r="W21" s="60">
        <v>91.1</v>
      </c>
      <c r="X21" s="58">
        <v>95.8</v>
      </c>
      <c r="Y21" s="58">
        <v>95.9</v>
      </c>
      <c r="Z21" s="58">
        <v>97.9</v>
      </c>
      <c r="AA21" s="27">
        <v>96.2</v>
      </c>
      <c r="AB21" s="28">
        <v>100.2</v>
      </c>
      <c r="AC21" s="59">
        <v>103.9</v>
      </c>
      <c r="AD21" s="35">
        <v>98.7</v>
      </c>
      <c r="AE21" s="35">
        <v>102.1</v>
      </c>
    </row>
    <row r="22" spans="1:31" ht="13.5">
      <c r="A22" s="85" t="s">
        <v>15</v>
      </c>
      <c r="B22" s="109">
        <v>81.81865237707761</v>
      </c>
      <c r="C22" s="109">
        <v>85.46348444409291</v>
      </c>
      <c r="D22" s="118">
        <v>85.54954570762075</v>
      </c>
      <c r="E22" s="109">
        <v>88.04980761498753</v>
      </c>
      <c r="F22" s="91">
        <v>85.89358907399094</v>
      </c>
      <c r="G22" s="91">
        <v>85.71846205336033</v>
      </c>
      <c r="H22" s="24">
        <v>79.29181574421477</v>
      </c>
      <c r="I22" s="25">
        <v>75.5</v>
      </c>
      <c r="J22" s="26">
        <v>76.9</v>
      </c>
      <c r="K22" s="8">
        <v>75.5</v>
      </c>
      <c r="L22" s="8">
        <v>75.9</v>
      </c>
      <c r="M22" s="8">
        <v>78.6</v>
      </c>
      <c r="N22" s="3">
        <v>81.5</v>
      </c>
      <c r="O22" s="3">
        <v>83.2</v>
      </c>
      <c r="P22" s="20"/>
      <c r="Q22" s="86" t="s">
        <v>53</v>
      </c>
      <c r="R22" s="110">
        <v>90.8</v>
      </c>
      <c r="S22" s="110">
        <v>91.1</v>
      </c>
      <c r="T22" s="119">
        <v>90.1</v>
      </c>
      <c r="U22" s="110">
        <v>91.5</v>
      </c>
      <c r="V22" s="98">
        <v>90.7</v>
      </c>
      <c r="W22" s="60">
        <v>90.8</v>
      </c>
      <c r="X22" s="58">
        <v>95.7</v>
      </c>
      <c r="Y22" s="58">
        <v>95.5</v>
      </c>
      <c r="Z22" s="58">
        <v>98.6</v>
      </c>
      <c r="AA22" s="27">
        <v>95.6</v>
      </c>
      <c r="AB22" s="28">
        <v>92</v>
      </c>
      <c r="AC22" s="59">
        <v>93.1</v>
      </c>
      <c r="AD22" s="35">
        <v>92.7</v>
      </c>
      <c r="AE22" s="35">
        <v>90.6</v>
      </c>
    </row>
    <row r="23" spans="1:31" ht="13.5">
      <c r="A23" s="85" t="s">
        <v>16</v>
      </c>
      <c r="B23" s="109">
        <v>83.22928473407207</v>
      </c>
      <c r="C23" s="109">
        <v>84.87202793957178</v>
      </c>
      <c r="D23" s="118">
        <v>86.73985912839119</v>
      </c>
      <c r="E23" s="109">
        <v>89.79671053803081</v>
      </c>
      <c r="F23" s="91">
        <v>91.09409692853676</v>
      </c>
      <c r="G23" s="91">
        <v>90.93952338169625</v>
      </c>
      <c r="H23" s="24">
        <v>86.09378862935392</v>
      </c>
      <c r="I23" s="25">
        <v>80.3</v>
      </c>
      <c r="J23" s="26">
        <v>78.1</v>
      </c>
      <c r="K23" s="8">
        <v>78</v>
      </c>
      <c r="L23" s="8">
        <v>81.8</v>
      </c>
      <c r="M23" s="8">
        <v>85.8</v>
      </c>
      <c r="N23" s="3">
        <v>89.6</v>
      </c>
      <c r="O23" s="3">
        <v>90.2</v>
      </c>
      <c r="P23" s="20"/>
      <c r="Q23" s="85" t="s">
        <v>23</v>
      </c>
      <c r="R23" s="109">
        <v>90.5</v>
      </c>
      <c r="S23" s="109">
        <v>93.4</v>
      </c>
      <c r="T23" s="118">
        <v>93.6</v>
      </c>
      <c r="U23" s="109">
        <v>93.1</v>
      </c>
      <c r="V23" s="96">
        <v>92.1</v>
      </c>
      <c r="W23" s="57">
        <v>93.3</v>
      </c>
      <c r="X23" s="58">
        <v>95.3</v>
      </c>
      <c r="Y23" s="58">
        <v>96.8</v>
      </c>
      <c r="Z23" s="58">
        <v>95.8</v>
      </c>
      <c r="AA23" s="27">
        <v>91.7</v>
      </c>
      <c r="AB23" s="28">
        <v>92.2</v>
      </c>
      <c r="AC23" s="59">
        <v>94.4</v>
      </c>
      <c r="AD23" s="35">
        <v>92.4</v>
      </c>
      <c r="AE23" s="35">
        <v>93.8</v>
      </c>
    </row>
    <row r="24" spans="1:31" ht="13.5">
      <c r="A24" s="85" t="s">
        <v>17</v>
      </c>
      <c r="B24" s="109">
        <v>82.08429849976152</v>
      </c>
      <c r="C24" s="109">
        <v>86.146018603731</v>
      </c>
      <c r="D24" s="118">
        <v>86.23983301381814</v>
      </c>
      <c r="E24" s="109">
        <v>89.83616729618548</v>
      </c>
      <c r="F24" s="91">
        <v>89.52051462829101</v>
      </c>
      <c r="G24" s="91">
        <v>87.12124721972654</v>
      </c>
      <c r="H24" s="24">
        <v>84.60666057054146</v>
      </c>
      <c r="I24" s="25">
        <v>79.2</v>
      </c>
      <c r="J24" s="26">
        <v>76.6</v>
      </c>
      <c r="K24" s="8">
        <v>74.5</v>
      </c>
      <c r="L24" s="8">
        <v>79.2</v>
      </c>
      <c r="M24" s="8">
        <v>82.8</v>
      </c>
      <c r="N24" s="3">
        <v>83.2</v>
      </c>
      <c r="O24" s="3">
        <v>85.6</v>
      </c>
      <c r="P24" s="20"/>
      <c r="Q24" s="85" t="s">
        <v>54</v>
      </c>
      <c r="R24" s="109">
        <v>92.2</v>
      </c>
      <c r="S24" s="109">
        <v>94.3</v>
      </c>
      <c r="T24" s="118">
        <v>95.5</v>
      </c>
      <c r="U24" s="109">
        <v>96.8</v>
      </c>
      <c r="V24" s="96">
        <v>96.1</v>
      </c>
      <c r="W24" s="57">
        <v>94.7</v>
      </c>
      <c r="X24" s="58">
        <v>96.9</v>
      </c>
      <c r="Y24" s="58">
        <v>99.3</v>
      </c>
      <c r="Z24" s="58">
        <v>99.8</v>
      </c>
      <c r="AA24" s="27">
        <v>95.7</v>
      </c>
      <c r="AB24" s="28">
        <v>92.3</v>
      </c>
      <c r="AC24" s="59">
        <v>95.8</v>
      </c>
      <c r="AD24" s="35">
        <v>91.1</v>
      </c>
      <c r="AE24" s="35">
        <v>92.1</v>
      </c>
    </row>
    <row r="25" spans="1:31" ht="13.5">
      <c r="A25" s="85" t="s">
        <v>18</v>
      </c>
      <c r="B25" s="109">
        <v>75.83437767633853</v>
      </c>
      <c r="C25" s="109">
        <v>79.2154716512032</v>
      </c>
      <c r="D25" s="118">
        <v>81.5705108270807</v>
      </c>
      <c r="E25" s="109">
        <v>87.1397000106181</v>
      </c>
      <c r="F25" s="91">
        <v>87.00595538272934</v>
      </c>
      <c r="G25" s="91">
        <v>85.84411994668473</v>
      </c>
      <c r="H25" s="24">
        <v>81.88815654882269</v>
      </c>
      <c r="I25" s="25">
        <v>75.1</v>
      </c>
      <c r="J25" s="26">
        <v>74.9</v>
      </c>
      <c r="K25" s="8">
        <v>72.8</v>
      </c>
      <c r="L25" s="8">
        <v>78.5</v>
      </c>
      <c r="M25" s="8">
        <v>79.6</v>
      </c>
      <c r="N25" s="3">
        <v>81.5</v>
      </c>
      <c r="O25" s="3">
        <v>84.9</v>
      </c>
      <c r="P25" s="20"/>
      <c r="Q25" s="85" t="s">
        <v>55</v>
      </c>
      <c r="R25" s="109">
        <v>92</v>
      </c>
      <c r="S25" s="109">
        <v>92.7</v>
      </c>
      <c r="T25" s="118">
        <v>92.9</v>
      </c>
      <c r="U25" s="109">
        <v>95.6</v>
      </c>
      <c r="V25" s="96">
        <v>93.3</v>
      </c>
      <c r="W25" s="57">
        <v>96.2</v>
      </c>
      <c r="X25" s="58">
        <v>94.4</v>
      </c>
      <c r="Y25" s="58">
        <v>99.2</v>
      </c>
      <c r="Z25" s="58">
        <v>95.7</v>
      </c>
      <c r="AA25" s="27">
        <v>94.7</v>
      </c>
      <c r="AB25" s="28">
        <v>96.4</v>
      </c>
      <c r="AC25" s="59">
        <v>93</v>
      </c>
      <c r="AD25" s="35">
        <v>88.5</v>
      </c>
      <c r="AE25" s="35">
        <v>90.4</v>
      </c>
    </row>
    <row r="26" spans="1:31" ht="13.5">
      <c r="A26" s="85" t="s">
        <v>19</v>
      </c>
      <c r="B26" s="109">
        <v>77.91890549081644</v>
      </c>
      <c r="C26" s="109">
        <v>80.45997335457788</v>
      </c>
      <c r="D26" s="118">
        <v>80.68776006708711</v>
      </c>
      <c r="E26" s="109">
        <v>84.01697001460485</v>
      </c>
      <c r="F26" s="91">
        <v>81.8350676424201</v>
      </c>
      <c r="G26" s="91">
        <v>81.67654879542825</v>
      </c>
      <c r="H26" s="24">
        <v>78.97182361809591</v>
      </c>
      <c r="I26" s="25">
        <v>72.7</v>
      </c>
      <c r="J26" s="26">
        <v>72.4</v>
      </c>
      <c r="K26" s="8">
        <v>69.4</v>
      </c>
      <c r="L26" s="8">
        <v>76</v>
      </c>
      <c r="M26" s="8">
        <v>82.1</v>
      </c>
      <c r="N26" s="3">
        <v>81.8</v>
      </c>
      <c r="O26" s="3">
        <v>84.5</v>
      </c>
      <c r="P26" s="20"/>
      <c r="Q26" s="85" t="s">
        <v>56</v>
      </c>
      <c r="R26" s="109">
        <v>87.8</v>
      </c>
      <c r="S26" s="109">
        <v>91.3</v>
      </c>
      <c r="T26" s="118">
        <v>90.5</v>
      </c>
      <c r="U26" s="109">
        <v>92.2</v>
      </c>
      <c r="V26" s="96">
        <v>90.6</v>
      </c>
      <c r="W26" s="57">
        <v>95.2</v>
      </c>
      <c r="X26" s="58">
        <v>91.2</v>
      </c>
      <c r="Y26" s="58">
        <v>92.2</v>
      </c>
      <c r="Z26" s="58">
        <v>93</v>
      </c>
      <c r="AA26" s="27">
        <v>91.7</v>
      </c>
      <c r="AB26" s="28">
        <v>87.3</v>
      </c>
      <c r="AC26" s="59">
        <v>89.8</v>
      </c>
      <c r="AD26" s="35">
        <v>90.8</v>
      </c>
      <c r="AE26" s="35">
        <v>95.7</v>
      </c>
    </row>
    <row r="27" spans="1:31" ht="13.5">
      <c r="A27" s="85" t="s">
        <v>20</v>
      </c>
      <c r="B27" s="109">
        <v>73.8484049084052</v>
      </c>
      <c r="C27" s="109">
        <v>76.87006622692152</v>
      </c>
      <c r="D27" s="118">
        <v>79.8020365681639</v>
      </c>
      <c r="E27" s="92">
        <v>84.52250620940384</v>
      </c>
      <c r="F27" s="91">
        <v>84.56720717678613</v>
      </c>
      <c r="G27" s="91">
        <v>83.03859017451484</v>
      </c>
      <c r="H27" s="24">
        <v>79.8658192918721</v>
      </c>
      <c r="I27" s="25">
        <v>71.2</v>
      </c>
      <c r="J27" s="26">
        <v>70.2</v>
      </c>
      <c r="K27" s="8">
        <v>70.2</v>
      </c>
      <c r="L27" s="8">
        <v>76.7</v>
      </c>
      <c r="M27" s="8">
        <v>80.3</v>
      </c>
      <c r="N27" s="3">
        <v>82.5</v>
      </c>
      <c r="O27" s="3">
        <v>83.6</v>
      </c>
      <c r="P27" s="20"/>
      <c r="Q27" s="85" t="s">
        <v>57</v>
      </c>
      <c r="R27" s="109">
        <v>87.1</v>
      </c>
      <c r="S27" s="109">
        <v>86.3</v>
      </c>
      <c r="T27" s="118">
        <v>84.1</v>
      </c>
      <c r="U27" s="109">
        <v>83</v>
      </c>
      <c r="V27" s="96">
        <v>81.7</v>
      </c>
      <c r="W27" s="57">
        <v>81.7</v>
      </c>
      <c r="X27" s="58">
        <v>85.7</v>
      </c>
      <c r="Y27" s="58">
        <v>88.5</v>
      </c>
      <c r="Z27" s="58">
        <v>87.7</v>
      </c>
      <c r="AA27" s="27">
        <v>84.9</v>
      </c>
      <c r="AB27" s="28">
        <v>85</v>
      </c>
      <c r="AC27" s="59">
        <v>84.4</v>
      </c>
      <c r="AD27" s="35">
        <v>81.8</v>
      </c>
      <c r="AE27" s="35">
        <v>82.5</v>
      </c>
    </row>
    <row r="28" spans="1:31" ht="13.5">
      <c r="A28" s="29" t="s">
        <v>73</v>
      </c>
      <c r="B28" s="92">
        <v>77.76933897711226</v>
      </c>
      <c r="C28" s="92">
        <v>80.67830638331517</v>
      </c>
      <c r="D28" s="59">
        <v>82.82466340283938</v>
      </c>
      <c r="E28" s="111">
        <v>85.77511512212135</v>
      </c>
      <c r="F28" s="97">
        <v>86.42957102360941</v>
      </c>
      <c r="G28" s="92">
        <v>85.71358178263326</v>
      </c>
      <c r="H28" s="3">
        <v>82.1</v>
      </c>
      <c r="I28" s="30">
        <f>AVERAGE(I5:I27)</f>
        <v>76.00434782608696</v>
      </c>
      <c r="J28" s="3">
        <v>75.3</v>
      </c>
      <c r="K28" s="8">
        <v>73</v>
      </c>
      <c r="L28" s="8">
        <v>77.1</v>
      </c>
      <c r="M28" s="8">
        <v>82</v>
      </c>
      <c r="N28" s="8">
        <f>AVERAGE(N5:N27)</f>
        <v>82.86521739130434</v>
      </c>
      <c r="O28" s="8">
        <f>AVERAGE(O5:O27)</f>
        <v>84.80869565217392</v>
      </c>
      <c r="P28" s="20"/>
      <c r="Q28" s="85" t="s">
        <v>58</v>
      </c>
      <c r="R28" s="109">
        <v>96.7</v>
      </c>
      <c r="S28" s="109">
        <v>92.3</v>
      </c>
      <c r="T28" s="118">
        <v>94.9</v>
      </c>
      <c r="U28" s="109">
        <v>95.7</v>
      </c>
      <c r="V28" s="96">
        <v>95.1</v>
      </c>
      <c r="W28" s="57">
        <v>97.5</v>
      </c>
      <c r="X28" s="58">
        <v>101.3</v>
      </c>
      <c r="Y28" s="58">
        <v>96.6</v>
      </c>
      <c r="Z28" s="58">
        <v>95.5</v>
      </c>
      <c r="AA28" s="27">
        <v>93.3</v>
      </c>
      <c r="AB28" s="28">
        <v>91.3</v>
      </c>
      <c r="AC28" s="59">
        <v>91.5</v>
      </c>
      <c r="AD28" s="35">
        <v>93.9</v>
      </c>
      <c r="AE28" s="35">
        <v>93.9</v>
      </c>
    </row>
    <row r="29" spans="1:31" ht="13.5">
      <c r="A29" s="20"/>
      <c r="B29" s="20"/>
      <c r="C29" s="20"/>
      <c r="D29" s="20"/>
      <c r="E29" s="20"/>
      <c r="F29" s="20"/>
      <c r="G29" s="20"/>
      <c r="H29" s="7"/>
      <c r="I29" s="20"/>
      <c r="J29" s="20"/>
      <c r="L29" s="20"/>
      <c r="M29" s="20"/>
      <c r="N29" s="20"/>
      <c r="O29" s="20"/>
      <c r="P29" s="20"/>
      <c r="Q29" s="85" t="s">
        <v>59</v>
      </c>
      <c r="R29" s="109">
        <v>93.7</v>
      </c>
      <c r="S29" s="109">
        <v>96</v>
      </c>
      <c r="T29" s="118">
        <v>94.1</v>
      </c>
      <c r="U29" s="109">
        <v>94.8</v>
      </c>
      <c r="V29" s="96">
        <v>95.5</v>
      </c>
      <c r="W29" s="57">
        <v>94.9</v>
      </c>
      <c r="X29" s="58">
        <v>98.7</v>
      </c>
      <c r="Y29" s="58">
        <v>101.3</v>
      </c>
      <c r="Z29" s="58">
        <v>102.1</v>
      </c>
      <c r="AA29" s="27">
        <v>98.7</v>
      </c>
      <c r="AB29" s="28">
        <v>95.6</v>
      </c>
      <c r="AC29" s="59">
        <v>92.4</v>
      </c>
      <c r="AD29" s="35">
        <v>89.7</v>
      </c>
      <c r="AE29" s="35">
        <v>89.9</v>
      </c>
    </row>
    <row r="30" spans="1:31" ht="13.5">
      <c r="A30" s="20" t="s">
        <v>74</v>
      </c>
      <c r="B30" s="20"/>
      <c r="C30" s="20"/>
      <c r="D30" s="20"/>
      <c r="E30" s="7"/>
      <c r="F30" s="20"/>
      <c r="G30" s="20"/>
      <c r="H30" s="7"/>
      <c r="I30" s="20"/>
      <c r="J30" s="20"/>
      <c r="L30" s="20"/>
      <c r="M30" s="20"/>
      <c r="N30" s="20"/>
      <c r="O30" s="20"/>
      <c r="P30" s="20"/>
      <c r="Q30" s="85" t="s">
        <v>60</v>
      </c>
      <c r="R30" s="109">
        <v>92.5</v>
      </c>
      <c r="S30" s="109">
        <v>96.1</v>
      </c>
      <c r="T30" s="118">
        <v>94.4</v>
      </c>
      <c r="U30" s="109">
        <v>91.8</v>
      </c>
      <c r="V30" s="96">
        <v>90.8</v>
      </c>
      <c r="W30" s="57">
        <v>87.2</v>
      </c>
      <c r="X30" s="61">
        <v>91.1</v>
      </c>
      <c r="Y30" s="61">
        <v>92</v>
      </c>
      <c r="Z30" s="61">
        <v>92.1</v>
      </c>
      <c r="AA30" s="27">
        <v>89.7</v>
      </c>
      <c r="AB30" s="28">
        <v>89.3</v>
      </c>
      <c r="AC30" s="59">
        <v>90</v>
      </c>
      <c r="AD30" s="35">
        <v>85.1</v>
      </c>
      <c r="AE30" s="35">
        <v>87.2</v>
      </c>
    </row>
    <row r="31" spans="1:31" ht="13.5">
      <c r="A31" s="7" t="s">
        <v>75</v>
      </c>
      <c r="B31" s="7"/>
      <c r="C31" s="7"/>
      <c r="D31" s="7"/>
      <c r="E31" s="31"/>
      <c r="F31" s="7"/>
      <c r="G31" s="7"/>
      <c r="H31" s="7"/>
      <c r="I31" s="7"/>
      <c r="J31" s="7"/>
      <c r="Q31" s="88" t="s">
        <v>76</v>
      </c>
      <c r="R31" s="112">
        <v>88.2</v>
      </c>
      <c r="S31" s="112">
        <v>90.7</v>
      </c>
      <c r="T31" s="120">
        <v>91</v>
      </c>
      <c r="U31" s="112">
        <v>91.7</v>
      </c>
      <c r="V31" s="95">
        <v>90.9</v>
      </c>
      <c r="W31" s="62">
        <v>91.1</v>
      </c>
      <c r="X31" s="63">
        <v>91.4</v>
      </c>
      <c r="Y31" s="64">
        <f aca="true" t="shared" si="0" ref="Y31:AE31">AVERAGE(Y5:Y30)</f>
        <v>94.09615384615384</v>
      </c>
      <c r="Z31" s="64">
        <f t="shared" si="0"/>
        <v>93.43461538461536</v>
      </c>
      <c r="AA31" s="65">
        <f t="shared" si="0"/>
        <v>90.39230769230768</v>
      </c>
      <c r="AB31" s="28">
        <f t="shared" si="0"/>
        <v>90.71538461538464</v>
      </c>
      <c r="AC31" s="59">
        <f t="shared" si="0"/>
        <v>91.98846153846154</v>
      </c>
      <c r="AD31" s="59">
        <f t="shared" si="0"/>
        <v>90.3076923076923</v>
      </c>
      <c r="AE31" s="59">
        <f t="shared" si="0"/>
        <v>91.30384615384614</v>
      </c>
    </row>
    <row r="32" spans="1:10" ht="13.5">
      <c r="A32" s="31" t="s">
        <v>91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3.5">
      <c r="A33" s="31" t="s">
        <v>77</v>
      </c>
      <c r="B33" s="31"/>
      <c r="C33" s="31"/>
      <c r="D33" s="31"/>
      <c r="F33" s="31"/>
      <c r="G33" s="31"/>
      <c r="H33" s="31"/>
      <c r="I33" s="31"/>
      <c r="J33" s="31"/>
    </row>
  </sheetData>
  <sheetProtection/>
  <mergeCells count="4">
    <mergeCell ref="A3:A4"/>
    <mergeCell ref="Q3:Q4"/>
    <mergeCell ref="B3:O3"/>
    <mergeCell ref="R3:A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8" width="5.625" style="0" customWidth="1"/>
    <col min="9" max="9" width="5.625" style="33" customWidth="1"/>
    <col min="10" max="20" width="5.625" style="0" customWidth="1"/>
    <col min="21" max="21" width="6.625" style="0" customWidth="1"/>
    <col min="22" max="22" width="7.125" style="0" customWidth="1"/>
    <col min="23" max="23" width="3.50390625" style="0" customWidth="1"/>
    <col min="24" max="24" width="10.50390625" style="0" customWidth="1"/>
    <col min="25" max="25" width="5.625" style="0" customWidth="1"/>
    <col min="26" max="26" width="6.625" style="0" customWidth="1"/>
    <col min="27" max="40" width="5.625" style="0" customWidth="1"/>
    <col min="41" max="42" width="6.625" style="0" customWidth="1"/>
  </cols>
  <sheetData>
    <row r="1" spans="1:22" s="14" customFormat="1" ht="14.25">
      <c r="A1" s="16" t="s">
        <v>95</v>
      </c>
      <c r="B1" s="16"/>
      <c r="C1" s="16"/>
      <c r="D1" s="16"/>
      <c r="E1" s="16"/>
      <c r="F1" s="16"/>
      <c r="G1" s="16"/>
      <c r="H1" s="16"/>
      <c r="I1" s="32"/>
      <c r="V1"/>
    </row>
    <row r="3" spans="1:22" ht="13.5">
      <c r="A3" s="152"/>
      <c r="B3" s="160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3" t="s">
        <v>79</v>
      </c>
      <c r="O3" s="164"/>
      <c r="P3" s="164"/>
      <c r="Q3" s="164"/>
      <c r="R3" s="164"/>
      <c r="S3" s="164"/>
      <c r="T3" s="164"/>
      <c r="U3" s="164"/>
      <c r="V3" s="165"/>
    </row>
    <row r="4" spans="1:22" ht="13.5">
      <c r="A4" s="153"/>
      <c r="B4" s="113">
        <v>2015</v>
      </c>
      <c r="C4" s="113">
        <v>2014</v>
      </c>
      <c r="D4" s="113">
        <v>2013</v>
      </c>
      <c r="E4" s="113">
        <v>2012</v>
      </c>
      <c r="F4" s="22">
        <v>2011</v>
      </c>
      <c r="G4" s="21">
        <v>2010</v>
      </c>
      <c r="H4" s="21">
        <v>2009</v>
      </c>
      <c r="I4" s="34">
        <v>2008</v>
      </c>
      <c r="J4" s="21">
        <v>2007</v>
      </c>
      <c r="K4" s="21">
        <v>2006</v>
      </c>
      <c r="L4" s="21">
        <v>2005</v>
      </c>
      <c r="M4" s="21">
        <v>2004</v>
      </c>
      <c r="N4" s="21">
        <v>2015</v>
      </c>
      <c r="O4" s="21">
        <v>2014</v>
      </c>
      <c r="P4" s="21">
        <v>2013</v>
      </c>
      <c r="Q4" s="21">
        <v>2012</v>
      </c>
      <c r="R4" s="21">
        <v>2011</v>
      </c>
      <c r="S4" s="21">
        <v>2010</v>
      </c>
      <c r="T4" s="21">
        <v>2009</v>
      </c>
      <c r="U4" s="21">
        <v>2008</v>
      </c>
      <c r="V4" s="35">
        <v>2007</v>
      </c>
    </row>
    <row r="5" spans="1:22" ht="13.5">
      <c r="A5" s="85" t="s">
        <v>21</v>
      </c>
      <c r="B5" s="121">
        <v>0.83</v>
      </c>
      <c r="C5" s="121">
        <v>0.82</v>
      </c>
      <c r="D5" s="121">
        <v>0.81</v>
      </c>
      <c r="E5" s="121">
        <v>0.81</v>
      </c>
      <c r="F5" s="67">
        <v>0.82</v>
      </c>
      <c r="G5" s="66">
        <v>0.8</v>
      </c>
      <c r="H5" s="67">
        <v>0.8</v>
      </c>
      <c r="I5" s="66">
        <v>0.8</v>
      </c>
      <c r="J5" s="68">
        <v>0.8</v>
      </c>
      <c r="K5" s="35">
        <v>0.82</v>
      </c>
      <c r="L5" s="69">
        <v>0.8</v>
      </c>
      <c r="M5" s="70">
        <v>0.79</v>
      </c>
      <c r="N5" s="70" t="s">
        <v>94</v>
      </c>
      <c r="O5" s="70" t="s">
        <v>94</v>
      </c>
      <c r="P5" s="70" t="s">
        <v>94</v>
      </c>
      <c r="Q5" s="70" t="s">
        <v>94</v>
      </c>
      <c r="R5" s="70" t="s">
        <v>94</v>
      </c>
      <c r="S5" s="35" t="s">
        <v>80</v>
      </c>
      <c r="T5" s="35" t="s">
        <v>80</v>
      </c>
      <c r="U5" s="35" t="s">
        <v>80</v>
      </c>
      <c r="V5" s="35" t="s">
        <v>80</v>
      </c>
    </row>
    <row r="6" spans="1:22" ht="13.5">
      <c r="A6" s="85" t="s">
        <v>22</v>
      </c>
      <c r="B6" s="121">
        <v>0.69</v>
      </c>
      <c r="C6" s="121">
        <v>0.69</v>
      </c>
      <c r="D6" s="121">
        <v>0.7</v>
      </c>
      <c r="E6" s="121">
        <v>0.7</v>
      </c>
      <c r="F6" s="67">
        <v>0.7</v>
      </c>
      <c r="G6" s="66">
        <v>0.68</v>
      </c>
      <c r="H6" s="67">
        <v>0.67</v>
      </c>
      <c r="I6" s="66">
        <v>0.65</v>
      </c>
      <c r="J6" s="68">
        <v>0.64</v>
      </c>
      <c r="K6" s="35">
        <v>0.63</v>
      </c>
      <c r="L6" s="69">
        <v>0.62</v>
      </c>
      <c r="M6" s="70">
        <v>0.61</v>
      </c>
      <c r="N6" s="70" t="s">
        <v>94</v>
      </c>
      <c r="O6" s="70" t="s">
        <v>94</v>
      </c>
      <c r="P6" s="70" t="s">
        <v>94</v>
      </c>
      <c r="Q6" s="70" t="s">
        <v>94</v>
      </c>
      <c r="R6" s="70" t="s">
        <v>94</v>
      </c>
      <c r="S6" s="35" t="s">
        <v>80</v>
      </c>
      <c r="T6" s="35" t="s">
        <v>80</v>
      </c>
      <c r="U6" s="35" t="s">
        <v>80</v>
      </c>
      <c r="V6" s="35" t="s">
        <v>80</v>
      </c>
    </row>
    <row r="7" spans="1:22" ht="13.5">
      <c r="A7" s="85" t="s">
        <v>0</v>
      </c>
      <c r="B7" s="121">
        <v>1.17</v>
      </c>
      <c r="C7" s="121">
        <v>1.2</v>
      </c>
      <c r="D7" s="121">
        <v>1.26</v>
      </c>
      <c r="E7" s="121">
        <v>1.3</v>
      </c>
      <c r="F7" s="67">
        <v>1.32</v>
      </c>
      <c r="G7" s="66">
        <v>1.27</v>
      </c>
      <c r="H7" s="67">
        <v>1.2</v>
      </c>
      <c r="I7" s="66">
        <v>1.2</v>
      </c>
      <c r="J7" s="68">
        <v>1.19</v>
      </c>
      <c r="K7" s="35">
        <v>1.21</v>
      </c>
      <c r="L7" s="69">
        <v>1.13</v>
      </c>
      <c r="M7" s="70">
        <v>1.07</v>
      </c>
      <c r="N7" s="70" t="s">
        <v>94</v>
      </c>
      <c r="O7" s="70" t="s">
        <v>94</v>
      </c>
      <c r="P7" s="70" t="s">
        <v>94</v>
      </c>
      <c r="Q7" s="70" t="s">
        <v>94</v>
      </c>
      <c r="R7" s="70" t="s">
        <v>94</v>
      </c>
      <c r="S7" s="35" t="s">
        <v>80</v>
      </c>
      <c r="T7" s="35" t="s">
        <v>80</v>
      </c>
      <c r="U7" s="35" t="s">
        <v>80</v>
      </c>
      <c r="V7" s="35" t="s">
        <v>80</v>
      </c>
    </row>
    <row r="8" spans="1:22" ht="13.5">
      <c r="A8" s="85" t="s">
        <v>1</v>
      </c>
      <c r="B8" s="121">
        <v>0.62</v>
      </c>
      <c r="C8" s="121">
        <v>0.62</v>
      </c>
      <c r="D8" s="121">
        <v>0.63</v>
      </c>
      <c r="E8" s="121">
        <v>0.63</v>
      </c>
      <c r="F8" s="67">
        <v>0.65</v>
      </c>
      <c r="G8" s="66">
        <v>0.66</v>
      </c>
      <c r="H8" s="67">
        <v>0.65</v>
      </c>
      <c r="I8" s="66">
        <v>0.64</v>
      </c>
      <c r="J8" s="68">
        <v>0.64</v>
      </c>
      <c r="K8" s="35">
        <v>0.65</v>
      </c>
      <c r="L8" s="69">
        <v>0.66</v>
      </c>
      <c r="M8" s="70">
        <v>0.66</v>
      </c>
      <c r="N8" s="70" t="s">
        <v>94</v>
      </c>
      <c r="O8" s="70" t="s">
        <v>94</v>
      </c>
      <c r="P8" s="70" t="s">
        <v>94</v>
      </c>
      <c r="Q8" s="70" t="s">
        <v>94</v>
      </c>
      <c r="R8" s="70" t="s">
        <v>94</v>
      </c>
      <c r="S8" s="35" t="s">
        <v>80</v>
      </c>
      <c r="T8" s="35" t="s">
        <v>80</v>
      </c>
      <c r="U8" s="35" t="s">
        <v>80</v>
      </c>
      <c r="V8" s="35" t="s">
        <v>80</v>
      </c>
    </row>
    <row r="9" spans="1:22" ht="13.5">
      <c r="A9" s="85" t="s">
        <v>2</v>
      </c>
      <c r="B9" s="121">
        <v>0.64</v>
      </c>
      <c r="C9" s="121">
        <v>0.64</v>
      </c>
      <c r="D9" s="121">
        <v>0.65</v>
      </c>
      <c r="E9" s="121">
        <v>0.64</v>
      </c>
      <c r="F9" s="67">
        <v>0.63</v>
      </c>
      <c r="G9" s="66">
        <v>0.62</v>
      </c>
      <c r="H9" s="67">
        <v>0.6</v>
      </c>
      <c r="I9" s="66">
        <v>0.61</v>
      </c>
      <c r="J9" s="68">
        <v>0.62</v>
      </c>
      <c r="K9" s="35">
        <v>0.66</v>
      </c>
      <c r="L9" s="69">
        <v>0.67</v>
      </c>
      <c r="M9" s="70">
        <v>0.68</v>
      </c>
      <c r="N9" s="70" t="s">
        <v>94</v>
      </c>
      <c r="O9" s="70" t="s">
        <v>94</v>
      </c>
      <c r="P9" s="70" t="s">
        <v>94</v>
      </c>
      <c r="Q9" s="70" t="s">
        <v>94</v>
      </c>
      <c r="R9" s="70" t="s">
        <v>94</v>
      </c>
      <c r="S9" s="35" t="s">
        <v>80</v>
      </c>
      <c r="T9" s="35" t="s">
        <v>80</v>
      </c>
      <c r="U9" s="35" t="s">
        <v>80</v>
      </c>
      <c r="V9" s="35" t="s">
        <v>80</v>
      </c>
    </row>
    <row r="10" spans="1:22" ht="13.5">
      <c r="A10" s="85" t="s">
        <v>3</v>
      </c>
      <c r="B10" s="121">
        <v>0.44</v>
      </c>
      <c r="C10" s="121">
        <v>0.43</v>
      </c>
      <c r="D10" s="121">
        <v>0.43</v>
      </c>
      <c r="E10" s="121">
        <v>0.43</v>
      </c>
      <c r="F10" s="67">
        <v>0.44</v>
      </c>
      <c r="G10" s="66">
        <v>0.43</v>
      </c>
      <c r="H10" s="67">
        <v>0.42</v>
      </c>
      <c r="I10" s="66">
        <v>0.41</v>
      </c>
      <c r="J10" s="68">
        <v>0.41</v>
      </c>
      <c r="K10" s="35">
        <v>0.42</v>
      </c>
      <c r="L10" s="69">
        <v>0.43</v>
      </c>
      <c r="M10" s="70">
        <v>0.43</v>
      </c>
      <c r="N10" s="70" t="s">
        <v>94</v>
      </c>
      <c r="O10" s="70" t="s">
        <v>94</v>
      </c>
      <c r="P10" s="70" t="s">
        <v>94</v>
      </c>
      <c r="Q10" s="70" t="s">
        <v>94</v>
      </c>
      <c r="R10" s="70" t="s">
        <v>94</v>
      </c>
      <c r="S10" s="35" t="s">
        <v>80</v>
      </c>
      <c r="T10" s="35" t="s">
        <v>80</v>
      </c>
      <c r="U10" s="35" t="s">
        <v>80</v>
      </c>
      <c r="V10" s="35" t="s">
        <v>80</v>
      </c>
    </row>
    <row r="11" spans="1:22" ht="13.5">
      <c r="A11" s="85" t="s">
        <v>4</v>
      </c>
      <c r="B11" s="121">
        <v>0.39</v>
      </c>
      <c r="C11" s="121">
        <v>0.38</v>
      </c>
      <c r="D11" s="121">
        <v>0.38</v>
      </c>
      <c r="E11" s="121">
        <v>0.38</v>
      </c>
      <c r="F11" s="67">
        <v>0.39</v>
      </c>
      <c r="G11" s="66">
        <v>0.38</v>
      </c>
      <c r="H11" s="67">
        <v>0.38</v>
      </c>
      <c r="I11" s="66">
        <v>0.36</v>
      </c>
      <c r="J11" s="68">
        <v>0.35</v>
      </c>
      <c r="K11" s="35">
        <v>0.34</v>
      </c>
      <c r="L11" s="69">
        <v>0.34</v>
      </c>
      <c r="M11" s="70">
        <v>0.35</v>
      </c>
      <c r="N11" s="70" t="s">
        <v>94</v>
      </c>
      <c r="O11" s="70" t="s">
        <v>94</v>
      </c>
      <c r="P11" s="70" t="s">
        <v>94</v>
      </c>
      <c r="Q11" s="70" t="s">
        <v>94</v>
      </c>
      <c r="R11" s="70" t="s">
        <v>94</v>
      </c>
      <c r="S11" s="35" t="s">
        <v>80</v>
      </c>
      <c r="T11" s="35" t="s">
        <v>80</v>
      </c>
      <c r="U11" s="35" t="s">
        <v>80</v>
      </c>
      <c r="V11" s="35">
        <v>7.7</v>
      </c>
    </row>
    <row r="12" spans="1:22" ht="13.5">
      <c r="A12" s="85" t="s">
        <v>5</v>
      </c>
      <c r="B12" s="121">
        <v>0.48</v>
      </c>
      <c r="C12" s="121">
        <v>0.47</v>
      </c>
      <c r="D12" s="121">
        <v>0.47</v>
      </c>
      <c r="E12" s="121">
        <v>0.47</v>
      </c>
      <c r="F12" s="67">
        <v>0.48</v>
      </c>
      <c r="G12" s="66">
        <v>0.47</v>
      </c>
      <c r="H12" s="67">
        <v>0.46</v>
      </c>
      <c r="I12" s="66">
        <v>0.43</v>
      </c>
      <c r="J12" s="68">
        <v>0.42</v>
      </c>
      <c r="K12" s="35">
        <v>0.41</v>
      </c>
      <c r="L12" s="69">
        <v>0.41</v>
      </c>
      <c r="M12" s="70">
        <v>0.42</v>
      </c>
      <c r="N12" s="70" t="s">
        <v>94</v>
      </c>
      <c r="O12" s="70" t="s">
        <v>94</v>
      </c>
      <c r="P12" s="70" t="s">
        <v>94</v>
      </c>
      <c r="Q12" s="70" t="s">
        <v>94</v>
      </c>
      <c r="R12" s="70" t="s">
        <v>94</v>
      </c>
      <c r="S12" s="35" t="s">
        <v>80</v>
      </c>
      <c r="T12" s="35" t="s">
        <v>80</v>
      </c>
      <c r="U12" s="35" t="s">
        <v>80</v>
      </c>
      <c r="V12" s="35" t="s">
        <v>80</v>
      </c>
    </row>
    <row r="13" spans="1:22" ht="13.5">
      <c r="A13" s="85" t="s">
        <v>6</v>
      </c>
      <c r="B13" s="121">
        <v>0.55</v>
      </c>
      <c r="C13" s="121">
        <v>0.54</v>
      </c>
      <c r="D13" s="121">
        <v>0.54</v>
      </c>
      <c r="E13" s="121">
        <v>0.54</v>
      </c>
      <c r="F13" s="67">
        <v>0.55</v>
      </c>
      <c r="G13" s="66">
        <v>0.54</v>
      </c>
      <c r="H13" s="67">
        <v>0.53</v>
      </c>
      <c r="I13" s="66">
        <v>0.51</v>
      </c>
      <c r="J13" s="68">
        <v>0.51</v>
      </c>
      <c r="K13" s="35">
        <v>0.52</v>
      </c>
      <c r="L13" s="69">
        <v>0.52</v>
      </c>
      <c r="M13" s="70">
        <v>0.53</v>
      </c>
      <c r="N13" s="70" t="s">
        <v>94</v>
      </c>
      <c r="O13" s="70" t="s">
        <v>94</v>
      </c>
      <c r="P13" s="70" t="s">
        <v>94</v>
      </c>
      <c r="Q13" s="70" t="s">
        <v>94</v>
      </c>
      <c r="R13" s="70" t="s">
        <v>94</v>
      </c>
      <c r="S13" s="35" t="s">
        <v>80</v>
      </c>
      <c r="T13" s="35" t="s">
        <v>80</v>
      </c>
      <c r="U13" s="35" t="s">
        <v>80</v>
      </c>
      <c r="V13" s="35" t="s">
        <v>80</v>
      </c>
    </row>
    <row r="14" spans="1:22" ht="13.5">
      <c r="A14" s="85" t="s">
        <v>7</v>
      </c>
      <c r="B14" s="121">
        <v>0.73</v>
      </c>
      <c r="C14" s="121">
        <v>0.72</v>
      </c>
      <c r="D14" s="121">
        <v>0.72</v>
      </c>
      <c r="E14" s="121">
        <v>0.73</v>
      </c>
      <c r="F14" s="67">
        <v>0.76</v>
      </c>
      <c r="G14" s="66">
        <v>0.74</v>
      </c>
      <c r="H14" s="67">
        <v>0.71</v>
      </c>
      <c r="I14" s="66">
        <v>0.7</v>
      </c>
      <c r="J14" s="68">
        <v>0.71</v>
      </c>
      <c r="K14" s="35">
        <v>0.74</v>
      </c>
      <c r="L14" s="69">
        <v>0.74</v>
      </c>
      <c r="M14" s="70">
        <v>0.75</v>
      </c>
      <c r="N14" s="70" t="s">
        <v>94</v>
      </c>
      <c r="O14" s="70" t="s">
        <v>94</v>
      </c>
      <c r="P14" s="70" t="s">
        <v>94</v>
      </c>
      <c r="Q14" s="70" t="s">
        <v>94</v>
      </c>
      <c r="R14" s="70" t="s">
        <v>94</v>
      </c>
      <c r="S14" s="35" t="s">
        <v>80</v>
      </c>
      <c r="T14" s="35" t="s">
        <v>80</v>
      </c>
      <c r="U14" s="35" t="s">
        <v>80</v>
      </c>
      <c r="V14" s="35">
        <v>2.8</v>
      </c>
    </row>
    <row r="15" spans="1:22" ht="13.5">
      <c r="A15" s="85" t="s">
        <v>8</v>
      </c>
      <c r="B15" s="121">
        <v>0.52</v>
      </c>
      <c r="C15" s="121">
        <v>0.51</v>
      </c>
      <c r="D15" s="121">
        <v>0.52</v>
      </c>
      <c r="E15" s="121">
        <v>0.53</v>
      </c>
      <c r="F15" s="67">
        <v>0.56</v>
      </c>
      <c r="G15" s="66">
        <v>0.55</v>
      </c>
      <c r="H15" s="67">
        <v>0.54</v>
      </c>
      <c r="I15" s="66">
        <v>0.52</v>
      </c>
      <c r="J15" s="68">
        <v>0.52</v>
      </c>
      <c r="K15" s="35">
        <v>0.53</v>
      </c>
      <c r="L15" s="69">
        <v>0.54</v>
      </c>
      <c r="M15" s="70">
        <v>0.56</v>
      </c>
      <c r="N15" s="70" t="s">
        <v>94</v>
      </c>
      <c r="O15" s="70" t="s">
        <v>94</v>
      </c>
      <c r="P15" s="70" t="s">
        <v>94</v>
      </c>
      <c r="Q15" s="70" t="s">
        <v>94</v>
      </c>
      <c r="R15" s="70" t="s">
        <v>94</v>
      </c>
      <c r="S15" s="35" t="s">
        <v>80</v>
      </c>
      <c r="T15" s="35" t="s">
        <v>80</v>
      </c>
      <c r="U15" s="35" t="s">
        <v>80</v>
      </c>
      <c r="V15" s="35" t="s">
        <v>80</v>
      </c>
    </row>
    <row r="16" spans="1:22" ht="13.5">
      <c r="A16" s="85" t="s">
        <v>9</v>
      </c>
      <c r="B16" s="121">
        <v>0.72</v>
      </c>
      <c r="C16" s="121">
        <v>0.71</v>
      </c>
      <c r="D16" s="121">
        <v>0.71</v>
      </c>
      <c r="E16" s="121">
        <v>0.73</v>
      </c>
      <c r="F16" s="67">
        <v>0.76</v>
      </c>
      <c r="G16" s="66">
        <v>0.77</v>
      </c>
      <c r="H16" s="67">
        <v>0.75</v>
      </c>
      <c r="I16" s="66">
        <v>0.76</v>
      </c>
      <c r="J16" s="68">
        <v>0.78</v>
      </c>
      <c r="K16" s="35">
        <v>0.83</v>
      </c>
      <c r="L16" s="69">
        <v>0.84</v>
      </c>
      <c r="M16" s="70">
        <v>0.84</v>
      </c>
      <c r="N16" s="70" t="s">
        <v>94</v>
      </c>
      <c r="O16" s="70" t="s">
        <v>94</v>
      </c>
      <c r="P16" s="70" t="s">
        <v>94</v>
      </c>
      <c r="Q16" s="70" t="s">
        <v>94</v>
      </c>
      <c r="R16" s="70" t="s">
        <v>94</v>
      </c>
      <c r="S16" s="35" t="s">
        <v>80</v>
      </c>
      <c r="T16" s="35" t="s">
        <v>80</v>
      </c>
      <c r="U16" s="35" t="s">
        <v>80</v>
      </c>
      <c r="V16" s="35" t="s">
        <v>80</v>
      </c>
    </row>
    <row r="17" spans="1:22" ht="13.5">
      <c r="A17" s="85" t="s">
        <v>10</v>
      </c>
      <c r="B17" s="121">
        <v>0.9</v>
      </c>
      <c r="C17" s="121">
        <v>0.92</v>
      </c>
      <c r="D17" s="121">
        <v>0.95</v>
      </c>
      <c r="E17" s="121">
        <v>0.99</v>
      </c>
      <c r="F17" s="67">
        <v>1.03</v>
      </c>
      <c r="G17" s="66">
        <v>1.03</v>
      </c>
      <c r="H17" s="67">
        <v>0.99</v>
      </c>
      <c r="I17" s="66">
        <v>1</v>
      </c>
      <c r="J17" s="68">
        <v>1.03</v>
      </c>
      <c r="K17" s="35">
        <v>1.1</v>
      </c>
      <c r="L17" s="69">
        <v>1.08</v>
      </c>
      <c r="M17" s="70">
        <v>1.07</v>
      </c>
      <c r="N17" s="70" t="s">
        <v>94</v>
      </c>
      <c r="O17" s="70" t="s">
        <v>94</v>
      </c>
      <c r="P17" s="70" t="s">
        <v>94</v>
      </c>
      <c r="Q17" s="70" t="s">
        <v>94</v>
      </c>
      <c r="R17" s="70" t="s">
        <v>94</v>
      </c>
      <c r="S17" s="35" t="s">
        <v>80</v>
      </c>
      <c r="T17" s="35" t="s">
        <v>80</v>
      </c>
      <c r="U17" s="35" t="s">
        <v>80</v>
      </c>
      <c r="V17" s="35" t="s">
        <v>80</v>
      </c>
    </row>
    <row r="18" spans="1:22" ht="13.5">
      <c r="A18" s="85" t="s">
        <v>11</v>
      </c>
      <c r="B18" s="121">
        <v>0.49</v>
      </c>
      <c r="C18" s="121">
        <v>0.49</v>
      </c>
      <c r="D18" s="121">
        <v>0.49</v>
      </c>
      <c r="E18" s="121">
        <v>0.49</v>
      </c>
      <c r="F18" s="67">
        <v>0.5</v>
      </c>
      <c r="G18" s="66">
        <v>0.5</v>
      </c>
      <c r="H18" s="67">
        <v>0.5</v>
      </c>
      <c r="I18" s="66">
        <v>0.49</v>
      </c>
      <c r="J18" s="68">
        <v>0.49</v>
      </c>
      <c r="K18" s="35">
        <v>0.5</v>
      </c>
      <c r="L18" s="69">
        <v>0.51</v>
      </c>
      <c r="M18" s="70">
        <v>0.53</v>
      </c>
      <c r="N18" s="70" t="s">
        <v>94</v>
      </c>
      <c r="O18" s="70" t="s">
        <v>94</v>
      </c>
      <c r="P18" s="70" t="s">
        <v>94</v>
      </c>
      <c r="Q18" s="70" t="s">
        <v>94</v>
      </c>
      <c r="R18" s="70" t="s">
        <v>94</v>
      </c>
      <c r="S18" s="35" t="s">
        <v>80</v>
      </c>
      <c r="T18" s="35" t="s">
        <v>80</v>
      </c>
      <c r="U18" s="35" t="s">
        <v>80</v>
      </c>
      <c r="V18" s="35" t="s">
        <v>80</v>
      </c>
    </row>
    <row r="19" spans="1:22" ht="13.5">
      <c r="A19" s="85" t="s">
        <v>12</v>
      </c>
      <c r="B19" s="121">
        <v>0.61</v>
      </c>
      <c r="C19" s="121">
        <v>0.61</v>
      </c>
      <c r="D19" s="121">
        <v>0.61</v>
      </c>
      <c r="E19" s="121">
        <v>0.62</v>
      </c>
      <c r="F19" s="67">
        <v>0.65</v>
      </c>
      <c r="G19" s="66">
        <v>0.65</v>
      </c>
      <c r="H19" s="67">
        <v>0.65</v>
      </c>
      <c r="I19" s="66">
        <v>0.63</v>
      </c>
      <c r="J19" s="68">
        <v>0.64</v>
      </c>
      <c r="K19" s="35">
        <v>0.66</v>
      </c>
      <c r="L19" s="69">
        <v>0.67</v>
      </c>
      <c r="M19" s="70">
        <v>0.69</v>
      </c>
      <c r="N19" s="70" t="s">
        <v>94</v>
      </c>
      <c r="O19" s="70" t="s">
        <v>94</v>
      </c>
      <c r="P19" s="70" t="s">
        <v>94</v>
      </c>
      <c r="Q19" s="70" t="s">
        <v>94</v>
      </c>
      <c r="R19" s="70" t="s">
        <v>94</v>
      </c>
      <c r="S19" s="35" t="s">
        <v>80</v>
      </c>
      <c r="T19" s="35" t="s">
        <v>80</v>
      </c>
      <c r="U19" s="35" t="s">
        <v>80</v>
      </c>
      <c r="V19" s="35" t="s">
        <v>80</v>
      </c>
    </row>
    <row r="20" spans="1:22" ht="13.5">
      <c r="A20" s="85" t="s">
        <v>13</v>
      </c>
      <c r="B20" s="121">
        <v>0.53</v>
      </c>
      <c r="C20" s="121">
        <v>0.51</v>
      </c>
      <c r="D20" s="121">
        <v>0.51</v>
      </c>
      <c r="E20" s="121">
        <v>0.51</v>
      </c>
      <c r="F20" s="67">
        <v>0.52</v>
      </c>
      <c r="G20" s="66">
        <v>0.52</v>
      </c>
      <c r="H20" s="67">
        <v>0.51</v>
      </c>
      <c r="I20" s="66">
        <v>0.5</v>
      </c>
      <c r="J20" s="68">
        <v>0.5</v>
      </c>
      <c r="K20" s="35">
        <v>0.51</v>
      </c>
      <c r="L20" s="69">
        <v>0.52</v>
      </c>
      <c r="M20" s="70">
        <v>0.53</v>
      </c>
      <c r="N20" s="70" t="s">
        <v>94</v>
      </c>
      <c r="O20" s="70" t="s">
        <v>94</v>
      </c>
      <c r="P20" s="70" t="s">
        <v>94</v>
      </c>
      <c r="Q20" s="70" t="s">
        <v>94</v>
      </c>
      <c r="R20" s="70" t="s">
        <v>94</v>
      </c>
      <c r="S20" s="35" t="s">
        <v>80</v>
      </c>
      <c r="T20" s="35" t="s">
        <v>80</v>
      </c>
      <c r="U20" s="35" t="s">
        <v>80</v>
      </c>
      <c r="V20" s="35">
        <v>8.9</v>
      </c>
    </row>
    <row r="21" spans="1:22" ht="13.5">
      <c r="A21" s="85" t="s">
        <v>14</v>
      </c>
      <c r="B21" s="121">
        <v>0.38</v>
      </c>
      <c r="C21" s="121">
        <v>0.37</v>
      </c>
      <c r="D21" s="121">
        <v>0.37</v>
      </c>
      <c r="E21" s="121">
        <v>0.37</v>
      </c>
      <c r="F21" s="67">
        <v>0.38</v>
      </c>
      <c r="G21" s="66">
        <v>0.38</v>
      </c>
      <c r="H21" s="67">
        <v>0.38</v>
      </c>
      <c r="I21" s="66">
        <v>0.36</v>
      </c>
      <c r="J21" s="68">
        <v>0.36</v>
      </c>
      <c r="K21" s="35">
        <v>0.36</v>
      </c>
      <c r="L21" s="69">
        <v>0.35</v>
      </c>
      <c r="M21" s="70">
        <v>0.35</v>
      </c>
      <c r="N21" s="70" t="s">
        <v>94</v>
      </c>
      <c r="O21" s="70" t="s">
        <v>94</v>
      </c>
      <c r="P21" s="70" t="s">
        <v>94</v>
      </c>
      <c r="Q21" s="70" t="s">
        <v>94</v>
      </c>
      <c r="R21" s="70" t="s">
        <v>94</v>
      </c>
      <c r="S21" s="35" t="s">
        <v>80</v>
      </c>
      <c r="T21" s="35" t="s">
        <v>80</v>
      </c>
      <c r="U21" s="35" t="s">
        <v>80</v>
      </c>
      <c r="V21" s="35" t="s">
        <v>80</v>
      </c>
    </row>
    <row r="22" spans="1:22" ht="13.5">
      <c r="A22" s="85" t="s">
        <v>15</v>
      </c>
      <c r="B22" s="121">
        <v>0.32</v>
      </c>
      <c r="C22" s="121">
        <v>0.31</v>
      </c>
      <c r="D22" s="121">
        <v>0.31</v>
      </c>
      <c r="E22" s="121">
        <v>0.31</v>
      </c>
      <c r="F22" s="67">
        <v>0.31</v>
      </c>
      <c r="G22" s="66">
        <v>0.3</v>
      </c>
      <c r="H22" s="67">
        <v>0.3</v>
      </c>
      <c r="I22" s="66">
        <v>0.29</v>
      </c>
      <c r="J22" s="68">
        <v>0.29</v>
      </c>
      <c r="K22" s="35">
        <v>0.28</v>
      </c>
      <c r="L22" s="69">
        <v>0.28</v>
      </c>
      <c r="M22" s="70">
        <v>0.29</v>
      </c>
      <c r="N22" s="70" t="s">
        <v>94</v>
      </c>
      <c r="O22" s="70" t="s">
        <v>94</v>
      </c>
      <c r="P22" s="70" t="s">
        <v>94</v>
      </c>
      <c r="Q22" s="70" t="s">
        <v>94</v>
      </c>
      <c r="R22" s="70" t="s">
        <v>94</v>
      </c>
      <c r="S22" s="35" t="s">
        <v>80</v>
      </c>
      <c r="T22" s="35" t="s">
        <v>80</v>
      </c>
      <c r="U22" s="35" t="s">
        <v>80</v>
      </c>
      <c r="V22" s="35" t="s">
        <v>80</v>
      </c>
    </row>
    <row r="23" spans="1:22" ht="13.5">
      <c r="A23" s="85" t="s">
        <v>16</v>
      </c>
      <c r="B23" s="121">
        <v>0.43</v>
      </c>
      <c r="C23" s="121">
        <v>0.42</v>
      </c>
      <c r="D23" s="121">
        <v>0.42</v>
      </c>
      <c r="E23" s="121">
        <v>0.43</v>
      </c>
      <c r="F23" s="67">
        <v>0.44</v>
      </c>
      <c r="G23" s="66">
        <v>0.44</v>
      </c>
      <c r="H23" s="67">
        <v>0.43</v>
      </c>
      <c r="I23" s="66">
        <v>0.42</v>
      </c>
      <c r="J23" s="68">
        <v>0.42</v>
      </c>
      <c r="K23" s="35">
        <v>0.42</v>
      </c>
      <c r="L23" s="69">
        <v>0.43</v>
      </c>
      <c r="M23" s="70">
        <v>0.44</v>
      </c>
      <c r="N23" s="70" t="s">
        <v>94</v>
      </c>
      <c r="O23" s="70" t="s">
        <v>94</v>
      </c>
      <c r="P23" s="70" t="s">
        <v>94</v>
      </c>
      <c r="Q23" s="70" t="s">
        <v>94</v>
      </c>
      <c r="R23" s="70" t="s">
        <v>94</v>
      </c>
      <c r="S23" s="35" t="s">
        <v>80</v>
      </c>
      <c r="T23" s="35" t="s">
        <v>80</v>
      </c>
      <c r="U23" s="35" t="s">
        <v>80</v>
      </c>
      <c r="V23" s="35" t="s">
        <v>80</v>
      </c>
    </row>
    <row r="24" spans="1:22" ht="13.5">
      <c r="A24" s="85" t="s">
        <v>17</v>
      </c>
      <c r="B24" s="121">
        <v>0.45</v>
      </c>
      <c r="C24" s="121">
        <v>0.44</v>
      </c>
      <c r="D24" s="121">
        <v>0.44</v>
      </c>
      <c r="E24" s="121">
        <v>0.45</v>
      </c>
      <c r="F24" s="67">
        <v>0.47</v>
      </c>
      <c r="G24" s="66">
        <v>0.48</v>
      </c>
      <c r="H24" s="67">
        <v>0.47</v>
      </c>
      <c r="I24" s="66">
        <v>0.46</v>
      </c>
      <c r="J24" s="68">
        <v>0.46</v>
      </c>
      <c r="K24" s="35">
        <v>0.47</v>
      </c>
      <c r="L24" s="69">
        <v>0.48</v>
      </c>
      <c r="M24" s="70">
        <v>0.49</v>
      </c>
      <c r="N24" s="70" t="s">
        <v>94</v>
      </c>
      <c r="O24" s="70" t="s">
        <v>94</v>
      </c>
      <c r="P24" s="70" t="s">
        <v>94</v>
      </c>
      <c r="Q24" s="70" t="s">
        <v>94</v>
      </c>
      <c r="R24" s="70" t="s">
        <v>94</v>
      </c>
      <c r="S24" s="35" t="s">
        <v>80</v>
      </c>
      <c r="T24" s="35" t="s">
        <v>80</v>
      </c>
      <c r="U24" s="35" t="s">
        <v>80</v>
      </c>
      <c r="V24" s="35" t="s">
        <v>80</v>
      </c>
    </row>
    <row r="25" spans="1:22" ht="13.5">
      <c r="A25" s="85" t="s">
        <v>18</v>
      </c>
      <c r="B25" s="121">
        <v>0.34</v>
      </c>
      <c r="C25" s="121">
        <v>0.33</v>
      </c>
      <c r="D25" s="121">
        <v>0.33</v>
      </c>
      <c r="E25" s="121">
        <v>0.33</v>
      </c>
      <c r="F25" s="67">
        <v>0.34</v>
      </c>
      <c r="G25" s="66">
        <v>0.34</v>
      </c>
      <c r="H25" s="67">
        <v>0.33</v>
      </c>
      <c r="I25" s="66">
        <v>0.32</v>
      </c>
      <c r="J25" s="68">
        <v>0.32</v>
      </c>
      <c r="K25" s="35">
        <v>0.32</v>
      </c>
      <c r="L25" s="69">
        <v>0.32</v>
      </c>
      <c r="M25" s="70">
        <v>0.33</v>
      </c>
      <c r="N25" s="70" t="s">
        <v>94</v>
      </c>
      <c r="O25" s="70" t="s">
        <v>94</v>
      </c>
      <c r="P25" s="70" t="s">
        <v>94</v>
      </c>
      <c r="Q25" s="70" t="s">
        <v>94</v>
      </c>
      <c r="R25" s="70" t="s">
        <v>94</v>
      </c>
      <c r="S25" s="35" t="s">
        <v>80</v>
      </c>
      <c r="T25" s="35" t="s">
        <v>80</v>
      </c>
      <c r="U25" s="35" t="s">
        <v>80</v>
      </c>
      <c r="V25" s="35" t="s">
        <v>80</v>
      </c>
    </row>
    <row r="26" spans="1:22" ht="13.5">
      <c r="A26" s="85" t="s">
        <v>19</v>
      </c>
      <c r="B26" s="121">
        <v>0.34</v>
      </c>
      <c r="C26" s="121">
        <v>0.33</v>
      </c>
      <c r="D26" s="121">
        <v>0.33</v>
      </c>
      <c r="E26" s="121">
        <v>0.34</v>
      </c>
      <c r="F26" s="67">
        <v>0.35</v>
      </c>
      <c r="G26" s="66">
        <v>0.35</v>
      </c>
      <c r="H26" s="67">
        <v>0.35</v>
      </c>
      <c r="I26" s="66">
        <v>0.34</v>
      </c>
      <c r="J26" s="68">
        <v>0.33</v>
      </c>
      <c r="K26" s="35">
        <v>0.33</v>
      </c>
      <c r="L26" s="69">
        <v>0.33</v>
      </c>
      <c r="M26" s="70">
        <v>0.34</v>
      </c>
      <c r="N26" s="70" t="s">
        <v>94</v>
      </c>
      <c r="O26" s="70" t="s">
        <v>94</v>
      </c>
      <c r="P26" s="70" t="s">
        <v>94</v>
      </c>
      <c r="Q26" s="70" t="s">
        <v>94</v>
      </c>
      <c r="R26" s="70" t="s">
        <v>94</v>
      </c>
      <c r="S26" s="35" t="s">
        <v>80</v>
      </c>
      <c r="T26" s="35" t="s">
        <v>80</v>
      </c>
      <c r="U26" s="35" t="s">
        <v>80</v>
      </c>
      <c r="V26" s="35" t="s">
        <v>80</v>
      </c>
    </row>
    <row r="27" spans="1:22" ht="13.5">
      <c r="A27" s="85" t="s">
        <v>20</v>
      </c>
      <c r="B27" s="121">
        <v>0.39</v>
      </c>
      <c r="C27" s="121">
        <v>0.38</v>
      </c>
      <c r="D27" s="121">
        <v>0.39</v>
      </c>
      <c r="E27" s="121">
        <v>0.4</v>
      </c>
      <c r="F27" s="67">
        <v>0.41</v>
      </c>
      <c r="G27" s="66">
        <v>0.41</v>
      </c>
      <c r="H27" s="67">
        <v>0.4</v>
      </c>
      <c r="I27" s="66">
        <v>0.38</v>
      </c>
      <c r="J27" s="68">
        <v>0.37</v>
      </c>
      <c r="K27" s="35">
        <v>0.38</v>
      </c>
      <c r="L27" s="69">
        <v>0.38</v>
      </c>
      <c r="M27" s="70">
        <v>0.39</v>
      </c>
      <c r="N27" s="70" t="s">
        <v>94</v>
      </c>
      <c r="O27" s="70" t="s">
        <v>94</v>
      </c>
      <c r="P27" s="70" t="s">
        <v>94</v>
      </c>
      <c r="Q27" s="70" t="s">
        <v>94</v>
      </c>
      <c r="R27" s="70" t="s">
        <v>94</v>
      </c>
      <c r="S27" s="35" t="s">
        <v>80</v>
      </c>
      <c r="T27" s="35" t="s">
        <v>80</v>
      </c>
      <c r="U27" s="35" t="s">
        <v>80</v>
      </c>
      <c r="V27" s="35" t="s">
        <v>80</v>
      </c>
    </row>
    <row r="28" spans="1:22" ht="13.5">
      <c r="A28" s="86" t="s">
        <v>73</v>
      </c>
      <c r="B28" s="122">
        <v>0.53</v>
      </c>
      <c r="C28" s="122">
        <v>0.52</v>
      </c>
      <c r="D28" s="122">
        <v>0.52</v>
      </c>
      <c r="E28" s="122">
        <v>0.53</v>
      </c>
      <c r="F28" s="72">
        <v>0.55</v>
      </c>
      <c r="G28" s="71">
        <v>0.54</v>
      </c>
      <c r="H28" s="72">
        <v>0.53</v>
      </c>
      <c r="I28" s="71">
        <v>0.52</v>
      </c>
      <c r="J28" s="73">
        <v>0.56</v>
      </c>
      <c r="K28" s="46">
        <v>0.57</v>
      </c>
      <c r="L28" s="74">
        <v>0.57</v>
      </c>
      <c r="M28" s="46">
        <v>0.54</v>
      </c>
      <c r="N28" s="46" t="s">
        <v>94</v>
      </c>
      <c r="O28" s="46" t="s">
        <v>94</v>
      </c>
      <c r="P28" s="46" t="s">
        <v>94</v>
      </c>
      <c r="Q28" s="46" t="s">
        <v>94</v>
      </c>
      <c r="R28" s="46" t="s">
        <v>94</v>
      </c>
      <c r="S28" s="35" t="s">
        <v>80</v>
      </c>
      <c r="T28" s="35" t="s">
        <v>80</v>
      </c>
      <c r="U28" s="35" t="s">
        <v>80</v>
      </c>
      <c r="V28" s="35" t="s">
        <v>80</v>
      </c>
    </row>
    <row r="29" spans="1:9" ht="13.5">
      <c r="A29" s="1"/>
      <c r="B29" s="1"/>
      <c r="C29" s="1"/>
      <c r="D29" s="1"/>
      <c r="E29" s="1"/>
      <c r="F29" s="1"/>
      <c r="G29" s="1"/>
      <c r="H29" s="1"/>
      <c r="I29" s="38"/>
    </row>
    <row r="30" ht="13.5">
      <c r="J30" s="7"/>
    </row>
    <row r="31" spans="1:9" ht="13.5">
      <c r="A31" s="7" t="s">
        <v>90</v>
      </c>
      <c r="B31" s="7"/>
      <c r="C31" s="7"/>
      <c r="D31" s="7"/>
      <c r="E31" s="7"/>
      <c r="F31" s="7"/>
      <c r="G31" s="7"/>
      <c r="H31" s="7"/>
      <c r="I31" s="39"/>
    </row>
    <row r="32" spans="1:9" ht="13.5">
      <c r="A32" s="40" t="s">
        <v>93</v>
      </c>
      <c r="B32" s="40"/>
      <c r="C32" s="40"/>
      <c r="D32" s="40"/>
      <c r="E32" s="40"/>
      <c r="F32" s="40"/>
      <c r="G32" s="40"/>
      <c r="H32" s="40"/>
      <c r="I32" s="41"/>
    </row>
  </sheetData>
  <sheetProtection/>
  <mergeCells count="3">
    <mergeCell ref="A3:A4"/>
    <mergeCell ref="B3:M3"/>
    <mergeCell ref="N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22" width="5.625" style="0" customWidth="1"/>
  </cols>
  <sheetData>
    <row r="1" spans="1:22" s="14" customFormat="1" ht="14.25">
      <c r="A1" s="16" t="s">
        <v>96</v>
      </c>
      <c r="B1" s="16"/>
      <c r="C1" s="16"/>
      <c r="D1" s="16"/>
      <c r="E1" s="16"/>
      <c r="F1" s="16"/>
      <c r="G1" s="16"/>
      <c r="H1" s="16"/>
      <c r="I1" s="32"/>
      <c r="V1"/>
    </row>
    <row r="3" spans="1:22" ht="13.5">
      <c r="A3" s="152"/>
      <c r="B3" s="160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6" t="s">
        <v>79</v>
      </c>
      <c r="O3" s="167"/>
      <c r="P3" s="167"/>
      <c r="Q3" s="167"/>
      <c r="R3" s="167"/>
      <c r="S3" s="167"/>
      <c r="T3" s="167"/>
      <c r="U3" s="167"/>
      <c r="V3" s="168"/>
    </row>
    <row r="4" spans="1:22" ht="13.5">
      <c r="A4" s="153"/>
      <c r="B4" s="113">
        <v>2015</v>
      </c>
      <c r="C4" s="113">
        <v>2014</v>
      </c>
      <c r="D4" s="113">
        <v>2013</v>
      </c>
      <c r="E4" s="113">
        <v>2012</v>
      </c>
      <c r="F4" s="22">
        <v>2011</v>
      </c>
      <c r="G4" s="21">
        <v>2010</v>
      </c>
      <c r="H4" s="21">
        <v>2009</v>
      </c>
      <c r="I4" s="21">
        <v>2008</v>
      </c>
      <c r="J4" s="21">
        <v>2007</v>
      </c>
      <c r="K4" s="21">
        <v>2006</v>
      </c>
      <c r="L4" s="21">
        <v>2005</v>
      </c>
      <c r="M4" s="21">
        <v>2004</v>
      </c>
      <c r="N4" s="21">
        <v>2015</v>
      </c>
      <c r="O4" s="21">
        <v>2014</v>
      </c>
      <c r="P4" s="21">
        <v>2013</v>
      </c>
      <c r="Q4" s="21">
        <v>2012</v>
      </c>
      <c r="R4" s="21">
        <v>2011</v>
      </c>
      <c r="S4" s="21">
        <v>2010</v>
      </c>
      <c r="T4" s="21">
        <v>2009</v>
      </c>
      <c r="U4" s="21">
        <v>2008</v>
      </c>
      <c r="V4" s="35">
        <v>2007</v>
      </c>
    </row>
    <row r="5" spans="1:22" ht="13.5">
      <c r="A5" s="85" t="s">
        <v>36</v>
      </c>
      <c r="B5" s="134">
        <v>0.941</v>
      </c>
      <c r="C5" s="123">
        <v>0.932</v>
      </c>
      <c r="D5" s="123">
        <v>0.924</v>
      </c>
      <c r="E5" s="123">
        <v>0.923</v>
      </c>
      <c r="F5" s="66">
        <v>0.9580000000000001</v>
      </c>
      <c r="G5" s="75">
        <v>1</v>
      </c>
      <c r="H5" s="76">
        <v>1.032</v>
      </c>
      <c r="I5" s="77">
        <v>1.036</v>
      </c>
      <c r="J5" s="58">
        <v>1.03</v>
      </c>
      <c r="K5" s="36">
        <v>1.04</v>
      </c>
      <c r="L5" s="37">
        <v>1.026</v>
      </c>
      <c r="M5" s="46">
        <v>1.01</v>
      </c>
      <c r="N5" s="59" t="s">
        <v>94</v>
      </c>
      <c r="O5" s="59">
        <v>4.8</v>
      </c>
      <c r="P5" s="59">
        <v>11.1</v>
      </c>
      <c r="Q5" s="59">
        <v>12.9</v>
      </c>
      <c r="R5" s="59">
        <v>22.5</v>
      </c>
      <c r="S5" s="59">
        <v>21.4</v>
      </c>
      <c r="T5" s="59">
        <v>21.8</v>
      </c>
      <c r="U5" s="59">
        <v>17.7</v>
      </c>
      <c r="V5" s="35">
        <v>25.5</v>
      </c>
    </row>
    <row r="6" spans="1:22" ht="13.5">
      <c r="A6" s="85" t="s">
        <v>37</v>
      </c>
      <c r="B6" s="134">
        <v>1.098</v>
      </c>
      <c r="C6" s="123">
        <v>1.072</v>
      </c>
      <c r="D6" s="123">
        <v>1.074</v>
      </c>
      <c r="E6" s="123">
        <v>1.084</v>
      </c>
      <c r="F6" s="66">
        <v>1.1370000000000002</v>
      </c>
      <c r="G6" s="78">
        <v>1.196</v>
      </c>
      <c r="H6" s="76">
        <v>1.246</v>
      </c>
      <c r="I6" s="77">
        <v>1.235</v>
      </c>
      <c r="J6" s="58">
        <v>1.22</v>
      </c>
      <c r="K6" s="36">
        <v>1.2</v>
      </c>
      <c r="L6" s="37">
        <v>1.197</v>
      </c>
      <c r="M6" s="46">
        <v>1.16</v>
      </c>
      <c r="N6" s="59" t="s">
        <v>94</v>
      </c>
      <c r="O6" s="59" t="s">
        <v>94</v>
      </c>
      <c r="P6" s="59" t="s">
        <v>94</v>
      </c>
      <c r="Q6" s="59" t="s">
        <v>94</v>
      </c>
      <c r="R6" s="59" t="s">
        <v>94</v>
      </c>
      <c r="S6" s="35" t="s">
        <v>80</v>
      </c>
      <c r="T6" s="59">
        <v>26.4</v>
      </c>
      <c r="U6" s="59">
        <v>21.8</v>
      </c>
      <c r="V6" s="35">
        <v>22.1</v>
      </c>
    </row>
    <row r="7" spans="1:22" ht="13.5">
      <c r="A7" s="85" t="s">
        <v>38</v>
      </c>
      <c r="B7" s="134">
        <v>1.434</v>
      </c>
      <c r="C7" s="123">
        <v>1.412</v>
      </c>
      <c r="D7" s="123">
        <v>1.41</v>
      </c>
      <c r="E7" s="123">
        <v>1.432</v>
      </c>
      <c r="F7" s="66">
        <v>1.4829999999999999</v>
      </c>
      <c r="G7" s="78">
        <v>1.547</v>
      </c>
      <c r="H7" s="76">
        <v>1.605</v>
      </c>
      <c r="I7" s="77">
        <v>1.669</v>
      </c>
      <c r="J7" s="58">
        <v>1.65</v>
      </c>
      <c r="K7" s="36">
        <v>1.72</v>
      </c>
      <c r="L7" s="37">
        <v>1.629</v>
      </c>
      <c r="M7" s="46">
        <v>1.71</v>
      </c>
      <c r="N7" s="59" t="s">
        <v>94</v>
      </c>
      <c r="O7" s="59" t="s">
        <v>94</v>
      </c>
      <c r="P7" s="59" t="s">
        <v>94</v>
      </c>
      <c r="Q7" s="59" t="s">
        <v>94</v>
      </c>
      <c r="R7" s="59" t="s">
        <v>94</v>
      </c>
      <c r="S7" s="35" t="s">
        <v>80</v>
      </c>
      <c r="T7" s="35" t="s">
        <v>80</v>
      </c>
      <c r="U7" s="35" t="s">
        <v>80</v>
      </c>
      <c r="V7" s="35" t="s">
        <v>80</v>
      </c>
    </row>
    <row r="8" spans="1:22" ht="13.5">
      <c r="A8" s="85" t="s">
        <v>39</v>
      </c>
      <c r="B8" s="134">
        <v>1.082</v>
      </c>
      <c r="C8" s="123">
        <v>1.042</v>
      </c>
      <c r="D8" s="123">
        <v>1.048</v>
      </c>
      <c r="E8" s="123">
        <v>1.075</v>
      </c>
      <c r="F8" s="66">
        <v>1.1463333333333334</v>
      </c>
      <c r="G8" s="78">
        <v>1.205</v>
      </c>
      <c r="H8" s="76">
        <v>1.257</v>
      </c>
      <c r="I8" s="77">
        <v>1.256</v>
      </c>
      <c r="J8" s="58">
        <v>1.27</v>
      </c>
      <c r="K8" s="36">
        <v>1.27</v>
      </c>
      <c r="L8" s="37">
        <v>1.259</v>
      </c>
      <c r="M8" s="46">
        <v>1.22</v>
      </c>
      <c r="N8" s="59">
        <v>21.7</v>
      </c>
      <c r="O8" s="59">
        <v>29.5</v>
      </c>
      <c r="P8" s="59">
        <v>40.8</v>
      </c>
      <c r="Q8" s="59">
        <v>41.5</v>
      </c>
      <c r="R8" s="59">
        <v>33.4</v>
      </c>
      <c r="S8" s="59">
        <v>35.3</v>
      </c>
      <c r="T8" s="59">
        <v>35.6</v>
      </c>
      <c r="U8" s="59">
        <v>42.2</v>
      </c>
      <c r="V8" s="35">
        <v>51.8</v>
      </c>
    </row>
    <row r="9" spans="1:22" ht="13.5">
      <c r="A9" s="85" t="s">
        <v>40</v>
      </c>
      <c r="B9" s="134">
        <v>0.874</v>
      </c>
      <c r="C9" s="123">
        <v>0.867</v>
      </c>
      <c r="D9" s="123">
        <v>0.868</v>
      </c>
      <c r="E9" s="123">
        <v>0.86</v>
      </c>
      <c r="F9" s="66">
        <v>0.886</v>
      </c>
      <c r="G9" s="78">
        <v>0.929</v>
      </c>
      <c r="H9" s="76">
        <v>0.974</v>
      </c>
      <c r="I9" s="77">
        <v>0.971</v>
      </c>
      <c r="J9" s="58">
        <v>0.94</v>
      </c>
      <c r="K9" s="36">
        <v>0.92</v>
      </c>
      <c r="L9" s="37">
        <v>0.898</v>
      </c>
      <c r="M9" s="46">
        <v>0.88</v>
      </c>
      <c r="N9" s="59" t="s">
        <v>94</v>
      </c>
      <c r="O9" s="59" t="s">
        <v>94</v>
      </c>
      <c r="P9" s="59">
        <v>4.3</v>
      </c>
      <c r="Q9" s="59">
        <v>16.8</v>
      </c>
      <c r="R9" s="59">
        <v>23</v>
      </c>
      <c r="S9" s="59">
        <v>33</v>
      </c>
      <c r="T9" s="59">
        <v>17.7</v>
      </c>
      <c r="U9" s="35" t="s">
        <v>80</v>
      </c>
      <c r="V9" s="35" t="s">
        <v>80</v>
      </c>
    </row>
    <row r="10" spans="1:22" ht="13.5">
      <c r="A10" s="85" t="s">
        <v>41</v>
      </c>
      <c r="B10" s="134">
        <v>1.144</v>
      </c>
      <c r="C10" s="123">
        <v>1.114</v>
      </c>
      <c r="D10" s="123">
        <v>1.097</v>
      </c>
      <c r="E10" s="123">
        <v>1.129</v>
      </c>
      <c r="F10" s="66">
        <v>1.1980000000000002</v>
      </c>
      <c r="G10" s="78">
        <v>1.28</v>
      </c>
      <c r="H10" s="76">
        <v>1.341</v>
      </c>
      <c r="I10" s="77">
        <v>1.358</v>
      </c>
      <c r="J10" s="58">
        <v>1.34</v>
      </c>
      <c r="K10" s="36">
        <v>1.3</v>
      </c>
      <c r="L10" s="37">
        <v>1.258</v>
      </c>
      <c r="M10" s="46">
        <v>1.22</v>
      </c>
      <c r="N10" s="59" t="s">
        <v>94</v>
      </c>
      <c r="O10" s="59" t="s">
        <v>94</v>
      </c>
      <c r="P10" s="59" t="s">
        <v>80</v>
      </c>
      <c r="Q10" s="35" t="s">
        <v>80</v>
      </c>
      <c r="R10" s="35" t="s">
        <v>80</v>
      </c>
      <c r="S10" s="35" t="s">
        <v>80</v>
      </c>
      <c r="T10" s="35" t="s">
        <v>80</v>
      </c>
      <c r="U10" s="35" t="s">
        <v>80</v>
      </c>
      <c r="V10" s="35" t="s">
        <v>80</v>
      </c>
    </row>
    <row r="11" spans="1:22" ht="13.5">
      <c r="A11" s="85" t="s">
        <v>42</v>
      </c>
      <c r="B11" s="134">
        <v>0.963</v>
      </c>
      <c r="C11" s="123">
        <v>0.956</v>
      </c>
      <c r="D11" s="123">
        <v>0.952</v>
      </c>
      <c r="E11" s="123">
        <v>0.961</v>
      </c>
      <c r="F11" s="66">
        <v>1.002</v>
      </c>
      <c r="G11" s="78">
        <v>1.063</v>
      </c>
      <c r="H11" s="76">
        <v>1.119</v>
      </c>
      <c r="I11" s="77">
        <v>1.118</v>
      </c>
      <c r="J11" s="58">
        <v>1.1</v>
      </c>
      <c r="K11" s="36">
        <v>1.06</v>
      </c>
      <c r="L11" s="37">
        <v>1.026</v>
      </c>
      <c r="M11" s="46">
        <v>0.99</v>
      </c>
      <c r="N11" s="59" t="s">
        <v>94</v>
      </c>
      <c r="O11" s="59">
        <v>3.9</v>
      </c>
      <c r="P11" s="59">
        <v>1.6</v>
      </c>
      <c r="Q11" s="59">
        <v>8.9</v>
      </c>
      <c r="R11" s="59">
        <v>17.1</v>
      </c>
      <c r="S11" s="59">
        <v>23.8</v>
      </c>
      <c r="T11" s="59">
        <v>26.2</v>
      </c>
      <c r="U11" s="59">
        <v>27</v>
      </c>
      <c r="V11" s="35">
        <v>27.6</v>
      </c>
    </row>
    <row r="12" spans="1:22" ht="13.5">
      <c r="A12" s="85" t="s">
        <v>43</v>
      </c>
      <c r="B12" s="134">
        <v>1.199</v>
      </c>
      <c r="C12" s="123">
        <v>1.153</v>
      </c>
      <c r="D12" s="123">
        <v>1.147</v>
      </c>
      <c r="E12" s="123">
        <v>1.19</v>
      </c>
      <c r="F12" s="66">
        <v>1.255</v>
      </c>
      <c r="G12" s="78">
        <v>1.309</v>
      </c>
      <c r="H12" s="76">
        <v>1.351</v>
      </c>
      <c r="I12" s="77">
        <v>1.364</v>
      </c>
      <c r="J12" s="58">
        <v>1.35</v>
      </c>
      <c r="K12" s="36">
        <v>1.32</v>
      </c>
      <c r="L12" s="37">
        <v>1.277</v>
      </c>
      <c r="M12" s="46">
        <v>1.24</v>
      </c>
      <c r="N12" s="59" t="s">
        <v>94</v>
      </c>
      <c r="O12" s="59" t="s">
        <v>94</v>
      </c>
      <c r="P12" s="59">
        <v>8.3</v>
      </c>
      <c r="Q12" s="59">
        <v>8.4</v>
      </c>
      <c r="R12" s="59">
        <v>10.2</v>
      </c>
      <c r="S12" s="59">
        <v>13.6</v>
      </c>
      <c r="T12" s="59">
        <v>23.1</v>
      </c>
      <c r="U12" s="59">
        <v>30</v>
      </c>
      <c r="V12" s="35">
        <v>35.7</v>
      </c>
    </row>
    <row r="13" spans="1:22" ht="13.5">
      <c r="A13" s="85" t="s">
        <v>44</v>
      </c>
      <c r="B13" s="134">
        <v>0.975</v>
      </c>
      <c r="C13" s="123">
        <v>0.969</v>
      </c>
      <c r="D13" s="123">
        <v>0.969</v>
      </c>
      <c r="E13" s="123">
        <v>0.978</v>
      </c>
      <c r="F13" s="66">
        <v>1.034</v>
      </c>
      <c r="G13" s="78">
        <v>1.097</v>
      </c>
      <c r="H13" s="76">
        <v>1.153</v>
      </c>
      <c r="I13" s="77">
        <v>1.16</v>
      </c>
      <c r="J13" s="58">
        <v>1.16</v>
      </c>
      <c r="K13" s="36">
        <v>1.15</v>
      </c>
      <c r="L13" s="37">
        <v>1.14</v>
      </c>
      <c r="M13" s="46">
        <v>1.12</v>
      </c>
      <c r="N13" s="59" t="s">
        <v>94</v>
      </c>
      <c r="O13" s="59" t="s">
        <v>94</v>
      </c>
      <c r="P13" s="59" t="s">
        <v>80</v>
      </c>
      <c r="Q13" s="35" t="s">
        <v>80</v>
      </c>
      <c r="R13" s="35" t="s">
        <v>80</v>
      </c>
      <c r="S13" s="35" t="s">
        <v>80</v>
      </c>
      <c r="T13" s="35" t="s">
        <v>80</v>
      </c>
      <c r="U13" s="35" t="s">
        <v>80</v>
      </c>
      <c r="V13" s="35" t="s">
        <v>80</v>
      </c>
    </row>
    <row r="14" spans="1:22" ht="13.5">
      <c r="A14" s="85" t="s">
        <v>45</v>
      </c>
      <c r="B14" s="134">
        <v>1.005</v>
      </c>
      <c r="C14" s="123">
        <v>0.991</v>
      </c>
      <c r="D14" s="123">
        <v>0.99</v>
      </c>
      <c r="E14" s="123">
        <v>1.005</v>
      </c>
      <c r="F14" s="66">
        <v>1.0616666666666668</v>
      </c>
      <c r="G14" s="78">
        <v>1.12</v>
      </c>
      <c r="H14" s="76">
        <v>1.158</v>
      </c>
      <c r="I14" s="77">
        <v>1.148</v>
      </c>
      <c r="J14" s="58">
        <v>1.13</v>
      </c>
      <c r="K14" s="36">
        <v>1.11</v>
      </c>
      <c r="L14" s="37">
        <v>1.081</v>
      </c>
      <c r="M14" s="46">
        <v>1.03</v>
      </c>
      <c r="N14" s="59">
        <v>25.6</v>
      </c>
      <c r="O14" s="59">
        <v>35.7</v>
      </c>
      <c r="P14" s="59">
        <v>48</v>
      </c>
      <c r="Q14" s="59">
        <v>53.5</v>
      </c>
      <c r="R14" s="59">
        <v>57.2</v>
      </c>
      <c r="S14" s="59">
        <v>43.3</v>
      </c>
      <c r="T14" s="59">
        <v>48.8</v>
      </c>
      <c r="U14" s="59">
        <v>55.6</v>
      </c>
      <c r="V14" s="35">
        <v>57.4</v>
      </c>
    </row>
    <row r="15" spans="1:22" ht="13.5">
      <c r="A15" s="85" t="s">
        <v>46</v>
      </c>
      <c r="B15" s="134">
        <v>0.966</v>
      </c>
      <c r="C15" s="123">
        <v>0.952</v>
      </c>
      <c r="D15" s="123">
        <v>0.938</v>
      </c>
      <c r="E15" s="123">
        <v>0.936</v>
      </c>
      <c r="F15" s="66">
        <v>0.976</v>
      </c>
      <c r="G15" s="78">
        <v>1.03</v>
      </c>
      <c r="H15" s="76">
        <v>1.07</v>
      </c>
      <c r="I15" s="77">
        <v>1.073</v>
      </c>
      <c r="J15" s="58">
        <v>1.05</v>
      </c>
      <c r="K15" s="36">
        <v>1.03</v>
      </c>
      <c r="L15" s="37">
        <v>0.997</v>
      </c>
      <c r="M15" s="46">
        <v>0.96</v>
      </c>
      <c r="N15" s="59" t="s">
        <v>94</v>
      </c>
      <c r="O15" s="59" t="s">
        <v>94</v>
      </c>
      <c r="P15" s="59" t="s">
        <v>80</v>
      </c>
      <c r="Q15" s="35" t="s">
        <v>80</v>
      </c>
      <c r="R15" s="35" t="s">
        <v>80</v>
      </c>
      <c r="S15" s="35" t="s">
        <v>80</v>
      </c>
      <c r="T15" s="59">
        <v>2.7</v>
      </c>
      <c r="U15" s="59">
        <v>6.3</v>
      </c>
      <c r="V15" s="35">
        <v>18.3</v>
      </c>
    </row>
    <row r="16" spans="1:22" ht="13.5">
      <c r="A16" s="85" t="s">
        <v>47</v>
      </c>
      <c r="B16" s="134">
        <v>0.959</v>
      </c>
      <c r="C16" s="123">
        <v>0.946</v>
      </c>
      <c r="D16" s="123">
        <v>0.942</v>
      </c>
      <c r="E16" s="123">
        <v>0.939</v>
      </c>
      <c r="F16" s="66">
        <v>0.9793333333333333</v>
      </c>
      <c r="G16" s="78">
        <v>1.016</v>
      </c>
      <c r="H16" s="76">
        <v>1.072</v>
      </c>
      <c r="I16" s="77">
        <v>1.076</v>
      </c>
      <c r="J16" s="58">
        <v>1.09</v>
      </c>
      <c r="K16" s="36">
        <v>1.06</v>
      </c>
      <c r="L16" s="37">
        <v>1.033</v>
      </c>
      <c r="M16" s="46">
        <v>0.99</v>
      </c>
      <c r="N16" s="59">
        <v>8.2</v>
      </c>
      <c r="O16" s="59">
        <v>11.8</v>
      </c>
      <c r="P16" s="59">
        <v>23.7</v>
      </c>
      <c r="Q16" s="59">
        <v>35.2</v>
      </c>
      <c r="R16" s="59">
        <v>43.3</v>
      </c>
      <c r="S16" s="59">
        <v>39.8</v>
      </c>
      <c r="T16" s="59">
        <v>44.1</v>
      </c>
      <c r="U16" s="59">
        <v>1.9</v>
      </c>
      <c r="V16" s="35" t="s">
        <v>80</v>
      </c>
    </row>
    <row r="17" spans="1:22" ht="13.5">
      <c r="A17" s="85" t="s">
        <v>48</v>
      </c>
      <c r="B17" s="134">
        <v>0.811</v>
      </c>
      <c r="C17" s="123">
        <v>0.803</v>
      </c>
      <c r="D17" s="123">
        <v>0.801</v>
      </c>
      <c r="E17" s="123">
        <v>0.803</v>
      </c>
      <c r="F17" s="66">
        <v>0.824</v>
      </c>
      <c r="G17" s="78">
        <v>0.848</v>
      </c>
      <c r="H17" s="76">
        <v>0.873</v>
      </c>
      <c r="I17" s="77">
        <v>0.875</v>
      </c>
      <c r="J17" s="58">
        <v>0.87</v>
      </c>
      <c r="K17" s="36">
        <v>0.85</v>
      </c>
      <c r="L17" s="37">
        <v>0.827</v>
      </c>
      <c r="M17" s="46">
        <v>0.81</v>
      </c>
      <c r="N17" s="59">
        <v>16.2</v>
      </c>
      <c r="O17" s="59">
        <v>18.8</v>
      </c>
      <c r="P17" s="59">
        <v>23.4</v>
      </c>
      <c r="Q17" s="59">
        <v>32.4</v>
      </c>
      <c r="R17" s="59">
        <v>45.9</v>
      </c>
      <c r="S17" s="59">
        <v>47.1</v>
      </c>
      <c r="T17" s="59">
        <v>76.8</v>
      </c>
      <c r="U17" s="59">
        <v>104.7</v>
      </c>
      <c r="V17" s="35">
        <v>96.5</v>
      </c>
    </row>
    <row r="18" spans="1:22" ht="13.5">
      <c r="A18" s="85" t="s">
        <v>49</v>
      </c>
      <c r="B18" s="134">
        <v>0.991</v>
      </c>
      <c r="C18" s="123">
        <v>0.981</v>
      </c>
      <c r="D18" s="123">
        <v>0.981</v>
      </c>
      <c r="E18" s="123">
        <v>0.984</v>
      </c>
      <c r="F18" s="66">
        <v>1.024</v>
      </c>
      <c r="G18" s="78">
        <v>1.059</v>
      </c>
      <c r="H18" s="76">
        <v>1.095</v>
      </c>
      <c r="I18" s="77">
        <v>1.088</v>
      </c>
      <c r="J18" s="58">
        <v>1.08</v>
      </c>
      <c r="K18" s="36">
        <v>1.07</v>
      </c>
      <c r="L18" s="37">
        <v>1.049</v>
      </c>
      <c r="M18" s="46">
        <v>1.02</v>
      </c>
      <c r="N18" s="59" t="s">
        <v>94</v>
      </c>
      <c r="O18" s="59" t="s">
        <v>94</v>
      </c>
      <c r="P18" s="59" t="s">
        <v>80</v>
      </c>
      <c r="Q18" s="59">
        <v>19.2</v>
      </c>
      <c r="R18" s="59">
        <v>25.5</v>
      </c>
      <c r="S18" s="59">
        <v>46.5</v>
      </c>
      <c r="T18" s="59">
        <v>33.7</v>
      </c>
      <c r="U18" s="59">
        <v>39.2</v>
      </c>
      <c r="V18" s="35">
        <v>69</v>
      </c>
    </row>
    <row r="19" spans="1:22" ht="13.5">
      <c r="A19" s="85" t="s">
        <v>50</v>
      </c>
      <c r="B19" s="134">
        <v>0.986</v>
      </c>
      <c r="C19" s="123">
        <v>0.978</v>
      </c>
      <c r="D19" s="123">
        <v>0.971</v>
      </c>
      <c r="E19" s="123">
        <v>0.973</v>
      </c>
      <c r="F19" s="66">
        <v>1.0083333333333333</v>
      </c>
      <c r="G19" s="78">
        <v>1.043</v>
      </c>
      <c r="H19" s="76">
        <v>1.068</v>
      </c>
      <c r="I19" s="77">
        <v>1.067</v>
      </c>
      <c r="J19" s="58">
        <v>1.06</v>
      </c>
      <c r="K19" s="36">
        <v>1.05</v>
      </c>
      <c r="L19" s="37">
        <v>1.022</v>
      </c>
      <c r="M19" s="46">
        <v>0.98</v>
      </c>
      <c r="N19" s="59" t="s">
        <v>94</v>
      </c>
      <c r="O19" s="59" t="s">
        <v>94</v>
      </c>
      <c r="P19" s="59" t="s">
        <v>80</v>
      </c>
      <c r="Q19" s="59">
        <v>8.2</v>
      </c>
      <c r="R19" s="59">
        <v>15.7</v>
      </c>
      <c r="S19" s="59">
        <v>26.5</v>
      </c>
      <c r="T19" s="59">
        <v>34</v>
      </c>
      <c r="U19" s="59">
        <v>52.3</v>
      </c>
      <c r="V19" s="35">
        <v>68.5</v>
      </c>
    </row>
    <row r="20" spans="1:22" ht="13.5">
      <c r="A20" s="86" t="s">
        <v>51</v>
      </c>
      <c r="B20" s="135">
        <v>0.762</v>
      </c>
      <c r="C20" s="124">
        <v>0.744</v>
      </c>
      <c r="D20" s="124">
        <v>0.729</v>
      </c>
      <c r="E20" s="124">
        <v>0.723</v>
      </c>
      <c r="F20" s="71">
        <v>0.7406666666666667</v>
      </c>
      <c r="G20" s="78">
        <v>0.765</v>
      </c>
      <c r="H20" s="76">
        <v>0.792</v>
      </c>
      <c r="I20" s="77">
        <v>0.798</v>
      </c>
      <c r="J20" s="58">
        <v>0.79</v>
      </c>
      <c r="K20" s="36">
        <v>0.78</v>
      </c>
      <c r="L20" s="37">
        <v>0.772</v>
      </c>
      <c r="M20" s="46">
        <v>0.76</v>
      </c>
      <c r="N20" s="59" t="s">
        <v>94</v>
      </c>
      <c r="O20" s="59" t="s">
        <v>94</v>
      </c>
      <c r="P20" s="59" t="s">
        <v>80</v>
      </c>
      <c r="Q20" s="35" t="s">
        <v>80</v>
      </c>
      <c r="R20" s="35" t="s">
        <v>80</v>
      </c>
      <c r="S20" s="35" t="s">
        <v>80</v>
      </c>
      <c r="T20" s="59">
        <v>29.8</v>
      </c>
      <c r="U20" s="59">
        <v>81.9</v>
      </c>
      <c r="V20" s="35">
        <v>74.8</v>
      </c>
    </row>
    <row r="21" spans="1:22" ht="13.5">
      <c r="A21" s="86" t="s">
        <v>52</v>
      </c>
      <c r="B21" s="135">
        <v>0.865</v>
      </c>
      <c r="C21" s="124">
        <v>0.855</v>
      </c>
      <c r="D21" s="124">
        <v>0.851</v>
      </c>
      <c r="E21" s="124">
        <v>0.848</v>
      </c>
      <c r="F21" s="71">
        <v>0.8730000000000001</v>
      </c>
      <c r="G21" s="78">
        <v>0.895</v>
      </c>
      <c r="H21" s="76">
        <v>0.926</v>
      </c>
      <c r="I21" s="77">
        <v>0.923</v>
      </c>
      <c r="J21" s="58">
        <v>0.93</v>
      </c>
      <c r="K21" s="36">
        <v>0.92</v>
      </c>
      <c r="L21" s="37">
        <v>0.905</v>
      </c>
      <c r="M21" s="46">
        <v>0.88</v>
      </c>
      <c r="N21" s="59">
        <v>28.4</v>
      </c>
      <c r="O21" s="59">
        <v>43.7</v>
      </c>
      <c r="P21" s="59">
        <v>48.1</v>
      </c>
      <c r="Q21" s="59">
        <v>54.6</v>
      </c>
      <c r="R21" s="59">
        <v>59.1</v>
      </c>
      <c r="S21" s="59">
        <v>65.2</v>
      </c>
      <c r="T21" s="59">
        <v>74.6</v>
      </c>
      <c r="U21" s="59">
        <v>85.5</v>
      </c>
      <c r="V21" s="35">
        <v>99.6</v>
      </c>
    </row>
    <row r="22" spans="1:22" ht="13.5">
      <c r="A22" s="86" t="s">
        <v>53</v>
      </c>
      <c r="B22" s="135">
        <v>0.849</v>
      </c>
      <c r="C22" s="124">
        <v>0.841</v>
      </c>
      <c r="D22" s="124">
        <v>0.838</v>
      </c>
      <c r="E22" s="124">
        <v>0.843</v>
      </c>
      <c r="F22" s="71">
        <v>0.8733333333333334</v>
      </c>
      <c r="G22" s="78">
        <v>0.91</v>
      </c>
      <c r="H22" s="76">
        <v>0.95</v>
      </c>
      <c r="I22" s="77">
        <v>0.965</v>
      </c>
      <c r="J22" s="58">
        <v>0.95</v>
      </c>
      <c r="K22" s="36">
        <v>0.91</v>
      </c>
      <c r="L22" s="37">
        <v>0.869</v>
      </c>
      <c r="M22" s="46">
        <v>0.85</v>
      </c>
      <c r="N22" s="59" t="s">
        <v>94</v>
      </c>
      <c r="O22" s="59" t="s">
        <v>94</v>
      </c>
      <c r="P22" s="59" t="s">
        <v>80</v>
      </c>
      <c r="Q22" s="35" t="s">
        <v>80</v>
      </c>
      <c r="R22" s="35" t="s">
        <v>80</v>
      </c>
      <c r="S22" s="59">
        <v>3.9</v>
      </c>
      <c r="T22" s="59">
        <v>67.6</v>
      </c>
      <c r="U22" s="59">
        <v>101.4</v>
      </c>
      <c r="V22" s="35">
        <v>126.2</v>
      </c>
    </row>
    <row r="23" spans="1:22" ht="13.5">
      <c r="A23" s="85" t="s">
        <v>23</v>
      </c>
      <c r="B23" s="134">
        <v>0.666</v>
      </c>
      <c r="C23" s="123">
        <v>0.655</v>
      </c>
      <c r="D23" s="123">
        <v>0.653</v>
      </c>
      <c r="E23" s="123">
        <v>0.659</v>
      </c>
      <c r="F23" s="66">
        <v>0.6829999999999999</v>
      </c>
      <c r="G23" s="78">
        <v>0.707</v>
      </c>
      <c r="H23" s="76">
        <v>0.732</v>
      </c>
      <c r="I23" s="77">
        <v>0.729</v>
      </c>
      <c r="J23" s="58">
        <v>0.71</v>
      </c>
      <c r="K23" s="36">
        <v>0.7</v>
      </c>
      <c r="L23" s="37">
        <v>0.689</v>
      </c>
      <c r="M23" s="46">
        <v>0.68</v>
      </c>
      <c r="N23" s="59">
        <v>29.4</v>
      </c>
      <c r="O23" s="59">
        <v>37.8</v>
      </c>
      <c r="P23" s="59">
        <v>43.2</v>
      </c>
      <c r="Q23" s="59">
        <v>53</v>
      </c>
      <c r="R23" s="59">
        <v>62.1</v>
      </c>
      <c r="S23" s="59">
        <v>71.4</v>
      </c>
      <c r="T23" s="59">
        <v>77.3</v>
      </c>
      <c r="U23" s="59">
        <v>80.9</v>
      </c>
      <c r="V23" s="35">
        <v>90.8</v>
      </c>
    </row>
    <row r="24" spans="1:22" ht="13.5">
      <c r="A24" s="85" t="s">
        <v>54</v>
      </c>
      <c r="B24" s="134">
        <v>0.818</v>
      </c>
      <c r="C24" s="123">
        <v>0.808</v>
      </c>
      <c r="D24" s="123">
        <v>0.805</v>
      </c>
      <c r="E24" s="123">
        <v>0.81</v>
      </c>
      <c r="F24" s="66">
        <v>0.8310000000000001</v>
      </c>
      <c r="G24" s="78">
        <v>0.848</v>
      </c>
      <c r="H24" s="76">
        <v>0.869</v>
      </c>
      <c r="I24" s="77">
        <v>0.874</v>
      </c>
      <c r="J24" s="58">
        <v>0.87</v>
      </c>
      <c r="K24" s="36">
        <v>0.86</v>
      </c>
      <c r="L24" s="37">
        <v>0.836</v>
      </c>
      <c r="M24" s="46">
        <v>0.81</v>
      </c>
      <c r="N24" s="59">
        <v>3.8</v>
      </c>
      <c r="O24" s="59">
        <v>14.1</v>
      </c>
      <c r="P24" s="59">
        <v>24</v>
      </c>
      <c r="Q24" s="59">
        <v>28.8</v>
      </c>
      <c r="R24" s="59">
        <v>34.4</v>
      </c>
      <c r="S24" s="59">
        <v>39.7</v>
      </c>
      <c r="T24" s="59">
        <v>58.3</v>
      </c>
      <c r="U24" s="59">
        <v>64.1</v>
      </c>
      <c r="V24" s="35">
        <v>82.1</v>
      </c>
    </row>
    <row r="25" spans="1:22" ht="13.5">
      <c r="A25" s="85" t="s">
        <v>55</v>
      </c>
      <c r="B25" s="134">
        <v>0.81</v>
      </c>
      <c r="C25" s="123">
        <v>0.796</v>
      </c>
      <c r="D25" s="123">
        <v>0.791</v>
      </c>
      <c r="E25" s="123">
        <v>0.8</v>
      </c>
      <c r="F25" s="66">
        <v>0.8290000000000001</v>
      </c>
      <c r="G25" s="78">
        <v>0.87</v>
      </c>
      <c r="H25" s="76">
        <v>0.886</v>
      </c>
      <c r="I25" s="77">
        <v>0.872</v>
      </c>
      <c r="J25" s="58">
        <v>0.84</v>
      </c>
      <c r="K25" s="36">
        <v>0.83</v>
      </c>
      <c r="L25" s="37">
        <v>0.806</v>
      </c>
      <c r="M25" s="46">
        <v>0.8</v>
      </c>
      <c r="N25" s="59" t="s">
        <v>94</v>
      </c>
      <c r="O25" s="59" t="s">
        <v>94</v>
      </c>
      <c r="P25" s="59" t="s">
        <v>80</v>
      </c>
      <c r="Q25" s="35" t="s">
        <v>80</v>
      </c>
      <c r="R25" s="35" t="s">
        <v>80</v>
      </c>
      <c r="S25" s="35" t="s">
        <v>80</v>
      </c>
      <c r="T25" s="35" t="s">
        <v>80</v>
      </c>
      <c r="U25" s="35" t="s">
        <v>80</v>
      </c>
      <c r="V25" s="35">
        <v>22.2</v>
      </c>
    </row>
    <row r="26" spans="1:22" ht="13.5">
      <c r="A26" s="85" t="s">
        <v>56</v>
      </c>
      <c r="B26" s="134">
        <v>1.086</v>
      </c>
      <c r="C26" s="123">
        <v>1.066</v>
      </c>
      <c r="D26" s="123">
        <v>1.067</v>
      </c>
      <c r="E26" s="123">
        <v>1.092</v>
      </c>
      <c r="F26" s="66">
        <v>1.1443333333333332</v>
      </c>
      <c r="G26" s="78">
        <v>1.191</v>
      </c>
      <c r="H26" s="76">
        <v>1.237</v>
      </c>
      <c r="I26" s="77">
        <v>1.256</v>
      </c>
      <c r="J26" s="58">
        <v>1.27</v>
      </c>
      <c r="K26" s="36">
        <v>1.25</v>
      </c>
      <c r="L26" s="37">
        <v>1.218</v>
      </c>
      <c r="M26" s="46">
        <v>1.19</v>
      </c>
      <c r="N26" s="59" t="s">
        <v>94</v>
      </c>
      <c r="O26" s="59" t="s">
        <v>94</v>
      </c>
      <c r="P26" s="59" t="s">
        <v>80</v>
      </c>
      <c r="Q26" s="35" t="s">
        <v>80</v>
      </c>
      <c r="R26" s="35" t="s">
        <v>80</v>
      </c>
      <c r="S26" s="35" t="s">
        <v>80</v>
      </c>
      <c r="T26" s="35" t="s">
        <v>80</v>
      </c>
      <c r="U26" s="35" t="s">
        <v>80</v>
      </c>
      <c r="V26" s="35" t="s">
        <v>80</v>
      </c>
    </row>
    <row r="27" spans="1:22" ht="13.5">
      <c r="A27" s="85" t="s">
        <v>57</v>
      </c>
      <c r="B27" s="134">
        <v>0.924</v>
      </c>
      <c r="C27" s="123">
        <v>0.909</v>
      </c>
      <c r="D27" s="123">
        <v>0.899</v>
      </c>
      <c r="E27" s="123">
        <v>0.899</v>
      </c>
      <c r="F27" s="66">
        <v>0.9253333333333335</v>
      </c>
      <c r="G27" s="78">
        <v>0.943</v>
      </c>
      <c r="H27" s="76">
        <v>0.967</v>
      </c>
      <c r="I27" s="77">
        <v>0.949</v>
      </c>
      <c r="J27" s="58">
        <v>0.94</v>
      </c>
      <c r="K27" s="36">
        <v>0.91</v>
      </c>
      <c r="L27" s="37">
        <v>0.903</v>
      </c>
      <c r="M27" s="46">
        <v>0.88</v>
      </c>
      <c r="N27" s="59">
        <v>19.7</v>
      </c>
      <c r="O27" s="59">
        <v>11.9</v>
      </c>
      <c r="P27" s="59">
        <v>9.3</v>
      </c>
      <c r="Q27" s="59">
        <v>14.1</v>
      </c>
      <c r="R27" s="35" t="s">
        <v>80</v>
      </c>
      <c r="S27" s="35" t="s">
        <v>80</v>
      </c>
      <c r="T27" s="35" t="s">
        <v>80</v>
      </c>
      <c r="U27" s="35" t="s">
        <v>80</v>
      </c>
      <c r="V27" s="35">
        <v>1.4</v>
      </c>
    </row>
    <row r="28" spans="1:22" ht="13.5">
      <c r="A28" s="85" t="s">
        <v>58</v>
      </c>
      <c r="B28" s="134">
        <v>0.985</v>
      </c>
      <c r="C28" s="123">
        <v>0.956</v>
      </c>
      <c r="D28" s="123">
        <v>0.946</v>
      </c>
      <c r="E28" s="123">
        <v>0.948</v>
      </c>
      <c r="F28" s="66">
        <v>0.995</v>
      </c>
      <c r="G28" s="78">
        <v>1.055</v>
      </c>
      <c r="H28" s="76">
        <v>1.121</v>
      </c>
      <c r="I28" s="77">
        <v>1.139</v>
      </c>
      <c r="J28" s="58">
        <v>1.14</v>
      </c>
      <c r="K28" s="36">
        <v>1.1</v>
      </c>
      <c r="L28" s="37">
        <v>1.062</v>
      </c>
      <c r="M28" s="46">
        <v>1.02</v>
      </c>
      <c r="N28" s="59" t="s">
        <v>94</v>
      </c>
      <c r="O28" s="59"/>
      <c r="P28" s="59" t="s">
        <v>80</v>
      </c>
      <c r="Q28" s="35" t="s">
        <v>80</v>
      </c>
      <c r="R28" s="35" t="s">
        <v>80</v>
      </c>
      <c r="S28" s="59">
        <v>2.2</v>
      </c>
      <c r="T28" s="59">
        <v>17.8</v>
      </c>
      <c r="U28" s="59">
        <v>12.4</v>
      </c>
      <c r="V28" s="35">
        <v>9.4</v>
      </c>
    </row>
    <row r="29" spans="1:22" ht="13.5">
      <c r="A29" s="85" t="s">
        <v>59</v>
      </c>
      <c r="B29" s="134">
        <v>0.716</v>
      </c>
      <c r="C29" s="123">
        <v>0.71</v>
      </c>
      <c r="D29" s="123">
        <v>0.711</v>
      </c>
      <c r="E29" s="123">
        <v>0.712</v>
      </c>
      <c r="F29" s="66">
        <v>0.7319999999999999</v>
      </c>
      <c r="G29" s="78">
        <v>0.762</v>
      </c>
      <c r="H29" s="76">
        <v>0.804</v>
      </c>
      <c r="I29" s="77">
        <v>0.824</v>
      </c>
      <c r="J29" s="58">
        <v>0.83</v>
      </c>
      <c r="K29" s="36">
        <v>0.81</v>
      </c>
      <c r="L29" s="37">
        <v>0.801</v>
      </c>
      <c r="M29" s="46">
        <v>0.79</v>
      </c>
      <c r="N29" s="59">
        <v>61.8</v>
      </c>
      <c r="O29" s="59">
        <v>66.3</v>
      </c>
      <c r="P29" s="59">
        <v>62.9</v>
      </c>
      <c r="Q29" s="59">
        <v>64.7</v>
      </c>
      <c r="R29" s="59">
        <v>76</v>
      </c>
      <c r="S29" s="59">
        <v>84.8</v>
      </c>
      <c r="T29" s="59">
        <v>103.2</v>
      </c>
      <c r="U29" s="59">
        <v>123.8</v>
      </c>
      <c r="V29" s="35">
        <v>140.6</v>
      </c>
    </row>
    <row r="30" spans="1:22" ht="13.5">
      <c r="A30" s="85" t="s">
        <v>60</v>
      </c>
      <c r="B30" s="134">
        <v>0.888</v>
      </c>
      <c r="C30" s="123">
        <v>0.877</v>
      </c>
      <c r="D30" s="123">
        <v>0.872</v>
      </c>
      <c r="E30" s="123">
        <v>0.87</v>
      </c>
      <c r="F30" s="66">
        <v>0.9016666666666667</v>
      </c>
      <c r="G30" s="78">
        <v>0.936</v>
      </c>
      <c r="H30" s="79">
        <v>0.968</v>
      </c>
      <c r="I30" s="80">
        <v>0.969</v>
      </c>
      <c r="J30" s="61">
        <v>0.97</v>
      </c>
      <c r="K30" s="36">
        <v>0.97</v>
      </c>
      <c r="L30" s="37">
        <v>0.952</v>
      </c>
      <c r="M30" s="46">
        <v>0.93</v>
      </c>
      <c r="N30">
        <v>24.8</v>
      </c>
      <c r="O30" s="59">
        <v>19.4</v>
      </c>
      <c r="P30" s="59">
        <v>19.9</v>
      </c>
      <c r="Q30" s="59">
        <v>20.5</v>
      </c>
      <c r="R30" s="59">
        <v>22.3</v>
      </c>
      <c r="S30" s="59">
        <v>25.4</v>
      </c>
      <c r="T30" s="59">
        <v>32.4</v>
      </c>
      <c r="U30" s="59">
        <v>29.3</v>
      </c>
      <c r="V30" s="35">
        <v>35.4</v>
      </c>
    </row>
    <row r="31" spans="1:22" ht="13.5">
      <c r="A31" s="88" t="s">
        <v>76</v>
      </c>
      <c r="B31" s="136">
        <v>0.981</v>
      </c>
      <c r="C31" s="125">
        <v>0.965</v>
      </c>
      <c r="D31" s="125">
        <v>0.96</v>
      </c>
      <c r="E31" s="125">
        <v>0.968</v>
      </c>
      <c r="F31" s="101">
        <v>1.0093333333333332</v>
      </c>
      <c r="G31" s="81">
        <v>1.055</v>
      </c>
      <c r="H31" s="82">
        <v>1.096</v>
      </c>
      <c r="I31" s="83">
        <v>1.102</v>
      </c>
      <c r="J31" s="83">
        <f>AVERAGE(J5:J30)</f>
        <v>1.0607692307692305</v>
      </c>
      <c r="K31" s="84">
        <f>AVERAGE(K5:K30)</f>
        <v>1.0457692307692308</v>
      </c>
      <c r="L31" s="37">
        <f>AVERAGE(L5:L30)</f>
        <v>1.0204615384615383</v>
      </c>
      <c r="M31" s="46">
        <f>AVERAGE(M5:M30)</f>
        <v>0.9973076923076923</v>
      </c>
      <c r="N31" s="59" t="s">
        <v>94</v>
      </c>
      <c r="O31" s="59" t="s">
        <v>94</v>
      </c>
      <c r="P31" s="59" t="s">
        <v>80</v>
      </c>
      <c r="Q31" s="59">
        <v>4.1</v>
      </c>
      <c r="R31" s="59">
        <v>6.8</v>
      </c>
      <c r="S31" s="59">
        <v>7.6</v>
      </c>
      <c r="T31" s="59">
        <v>14.9</v>
      </c>
      <c r="U31" s="59">
        <v>17.6</v>
      </c>
      <c r="V31" s="35">
        <v>24.8</v>
      </c>
    </row>
    <row r="33" spans="1:2" ht="13.5">
      <c r="A33" s="133" t="s">
        <v>97</v>
      </c>
      <c r="B33" s="133"/>
    </row>
  </sheetData>
  <sheetProtection/>
  <mergeCells count="3">
    <mergeCell ref="A3:A4"/>
    <mergeCell ref="B3:M3"/>
    <mergeCell ref="N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4" customFormat="1" ht="14.25">
      <c r="A1" s="16" t="s">
        <v>81</v>
      </c>
      <c r="I1" s="13"/>
      <c r="J1" s="13"/>
      <c r="K1" s="13"/>
      <c r="L1" s="13"/>
      <c r="M1" s="13"/>
      <c r="N1" s="13"/>
      <c r="O1" s="13"/>
    </row>
    <row r="3" spans="1:15" ht="13.5" customHeight="1">
      <c r="A3" s="175"/>
      <c r="B3" s="177" t="s">
        <v>82</v>
      </c>
      <c r="C3" s="178"/>
      <c r="D3" s="179"/>
      <c r="E3" s="180" t="s">
        <v>83</v>
      </c>
      <c r="F3" s="181"/>
      <c r="G3" s="182"/>
      <c r="I3" s="140"/>
      <c r="J3" s="169" t="s">
        <v>82</v>
      </c>
      <c r="K3" s="170"/>
      <c r="L3" s="171"/>
      <c r="M3" s="172" t="s">
        <v>83</v>
      </c>
      <c r="N3" s="173"/>
      <c r="O3" s="174"/>
    </row>
    <row r="4" spans="1:15" s="10" customFormat="1" ht="24">
      <c r="A4" s="176"/>
      <c r="B4" s="43" t="s">
        <v>84</v>
      </c>
      <c r="C4" s="43" t="s">
        <v>85</v>
      </c>
      <c r="D4" s="43" t="s">
        <v>86</v>
      </c>
      <c r="E4" s="100" t="s">
        <v>87</v>
      </c>
      <c r="F4" s="100" t="s">
        <v>88</v>
      </c>
      <c r="G4" s="100" t="s">
        <v>89</v>
      </c>
      <c r="I4" s="141"/>
      <c r="J4" s="100" t="s">
        <v>84</v>
      </c>
      <c r="K4" s="100" t="s">
        <v>85</v>
      </c>
      <c r="L4" s="100" t="s">
        <v>86</v>
      </c>
      <c r="M4" s="131" t="s">
        <v>87</v>
      </c>
      <c r="N4" s="131" t="s">
        <v>88</v>
      </c>
      <c r="O4" s="131" t="s">
        <v>89</v>
      </c>
    </row>
    <row r="5" spans="1:15" ht="13.5">
      <c r="A5" s="87" t="s">
        <v>21</v>
      </c>
      <c r="B5" s="44">
        <v>6020630</v>
      </c>
      <c r="C5" s="45">
        <v>542524</v>
      </c>
      <c r="D5" s="46">
        <f aca="true" t="shared" si="0" ref="D5:D27">C5/B5</f>
        <v>0.09011083557700772</v>
      </c>
      <c r="E5" s="114">
        <v>4082524</v>
      </c>
      <c r="F5" s="115">
        <v>679688</v>
      </c>
      <c r="G5" s="116">
        <f aca="true" t="shared" si="1" ref="G5:G27">F5/E5</f>
        <v>0.16648720252471266</v>
      </c>
      <c r="I5" s="86" t="s">
        <v>36</v>
      </c>
      <c r="J5" s="130">
        <v>72015029</v>
      </c>
      <c r="K5" s="130">
        <v>9619000</v>
      </c>
      <c r="L5" s="132">
        <f aca="true" t="shared" si="2" ref="L5:L30">K5/J5</f>
        <v>0.13356934147731858</v>
      </c>
      <c r="M5" s="99">
        <v>36968309</v>
      </c>
      <c r="N5" s="99">
        <v>5482000</v>
      </c>
      <c r="O5" s="132">
        <f aca="true" t="shared" si="3" ref="O5:O30">N5/M5</f>
        <v>0.14828917384346685</v>
      </c>
    </row>
    <row r="6" spans="1:15" ht="13.5">
      <c r="A6" s="87" t="s">
        <v>22</v>
      </c>
      <c r="B6" s="42">
        <v>14103931</v>
      </c>
      <c r="C6" s="42">
        <v>1594764</v>
      </c>
      <c r="D6" s="46">
        <f t="shared" si="0"/>
        <v>0.11307230586990251</v>
      </c>
      <c r="E6" s="99">
        <v>7825050</v>
      </c>
      <c r="F6" s="99">
        <v>1245265</v>
      </c>
      <c r="G6" s="116">
        <f t="shared" si="1"/>
        <v>0.15913828026657978</v>
      </c>
      <c r="I6" s="86" t="s">
        <v>37</v>
      </c>
      <c r="J6" s="130">
        <v>21343928</v>
      </c>
      <c r="K6" s="130">
        <v>1828000</v>
      </c>
      <c r="L6" s="132">
        <f t="shared" si="2"/>
        <v>0.08564496656847793</v>
      </c>
      <c r="M6" s="99">
        <v>11864895</v>
      </c>
      <c r="N6" s="99">
        <v>1749400</v>
      </c>
      <c r="O6" s="132">
        <f t="shared" si="3"/>
        <v>0.14744336127711202</v>
      </c>
    </row>
    <row r="7" spans="1:15" ht="13.5">
      <c r="A7" s="87" t="s">
        <v>0</v>
      </c>
      <c r="B7" s="42">
        <v>27444299</v>
      </c>
      <c r="C7" s="42">
        <v>3035674</v>
      </c>
      <c r="D7" s="46">
        <f t="shared" si="0"/>
        <v>0.11061218943868815</v>
      </c>
      <c r="E7" s="99">
        <v>15032270</v>
      </c>
      <c r="F7" s="99">
        <v>2501692</v>
      </c>
      <c r="G7" s="116">
        <f t="shared" si="1"/>
        <v>0.16642143867825684</v>
      </c>
      <c r="I7" s="86" t="s">
        <v>38</v>
      </c>
      <c r="J7" s="130">
        <v>15339359</v>
      </c>
      <c r="K7" s="130">
        <v>1757376</v>
      </c>
      <c r="L7" s="132">
        <f t="shared" si="2"/>
        <v>0.11456645613418397</v>
      </c>
      <c r="M7" s="99">
        <v>10693928</v>
      </c>
      <c r="N7" s="99">
        <v>1537578</v>
      </c>
      <c r="O7" s="132">
        <f t="shared" si="3"/>
        <v>0.14378047056236024</v>
      </c>
    </row>
    <row r="8" spans="1:15" ht="13.5">
      <c r="A8" s="87" t="s">
        <v>1</v>
      </c>
      <c r="B8" s="42">
        <v>42961979</v>
      </c>
      <c r="C8" s="42">
        <v>6226816</v>
      </c>
      <c r="D8" s="46">
        <f t="shared" si="0"/>
        <v>0.14493782979596914</v>
      </c>
      <c r="E8" s="99">
        <v>22525845</v>
      </c>
      <c r="F8" s="99">
        <v>3659313</v>
      </c>
      <c r="G8" s="116">
        <f t="shared" si="1"/>
        <v>0.16244953296979536</v>
      </c>
      <c r="I8" s="86" t="s">
        <v>39</v>
      </c>
      <c r="J8" s="130">
        <v>20301471</v>
      </c>
      <c r="K8" s="130">
        <v>2693995</v>
      </c>
      <c r="L8" s="132">
        <f t="shared" si="2"/>
        <v>0.1326994974896154</v>
      </c>
      <c r="M8" s="99">
        <v>11159453</v>
      </c>
      <c r="N8" s="99">
        <v>1630355</v>
      </c>
      <c r="O8" s="132">
        <f t="shared" si="3"/>
        <v>0.14609631852027155</v>
      </c>
    </row>
    <row r="9" spans="1:15" ht="13.5">
      <c r="A9" s="87" t="s">
        <v>2</v>
      </c>
      <c r="B9" s="42">
        <v>23490081</v>
      </c>
      <c r="C9" s="42">
        <v>3128496</v>
      </c>
      <c r="D9" s="46">
        <f t="shared" si="0"/>
        <v>0.13318370421966616</v>
      </c>
      <c r="E9" s="99">
        <v>14682360</v>
      </c>
      <c r="F9" s="99">
        <v>2524199</v>
      </c>
      <c r="G9" s="116">
        <f t="shared" si="1"/>
        <v>0.17192052231385146</v>
      </c>
      <c r="I9" s="86" t="s">
        <v>40</v>
      </c>
      <c r="J9" s="130">
        <v>17765312</v>
      </c>
      <c r="K9" s="130">
        <v>2079591</v>
      </c>
      <c r="L9" s="132">
        <f t="shared" si="2"/>
        <v>0.11705907557379235</v>
      </c>
      <c r="M9" s="99">
        <v>7914149</v>
      </c>
      <c r="N9" s="99">
        <v>1164689</v>
      </c>
      <c r="O9" s="132">
        <f t="shared" si="3"/>
        <v>0.14716541222562274</v>
      </c>
    </row>
    <row r="10" spans="1:15" ht="13.5">
      <c r="A10" s="87" t="s">
        <v>3</v>
      </c>
      <c r="B10" s="42">
        <v>27385765</v>
      </c>
      <c r="C10" s="42">
        <v>3263078</v>
      </c>
      <c r="D10" s="46">
        <f t="shared" si="0"/>
        <v>0.11915234064120539</v>
      </c>
      <c r="E10" s="99">
        <v>14278602</v>
      </c>
      <c r="F10" s="99">
        <v>2164065</v>
      </c>
      <c r="G10" s="116">
        <f t="shared" si="1"/>
        <v>0.1515600056644201</v>
      </c>
      <c r="I10" s="86" t="s">
        <v>41</v>
      </c>
      <c r="J10" s="130">
        <v>27421238</v>
      </c>
      <c r="K10" s="130">
        <v>3876382</v>
      </c>
      <c r="L10" s="132">
        <f t="shared" si="2"/>
        <v>0.14136422286987918</v>
      </c>
      <c r="M10" s="99">
        <v>14846712</v>
      </c>
      <c r="N10" s="99">
        <v>2203924</v>
      </c>
      <c r="O10" s="132">
        <f t="shared" si="3"/>
        <v>0.14844525845183767</v>
      </c>
    </row>
    <row r="11" spans="1:15" ht="13.5">
      <c r="A11" s="87" t="s">
        <v>4</v>
      </c>
      <c r="B11" s="47">
        <v>34225969</v>
      </c>
      <c r="C11" s="42">
        <v>4550265</v>
      </c>
      <c r="D11" s="46">
        <f t="shared" si="0"/>
        <v>0.1329477333424804</v>
      </c>
      <c r="E11" s="99">
        <v>18710798</v>
      </c>
      <c r="F11" s="99">
        <v>2885620</v>
      </c>
      <c r="G11" s="116">
        <f t="shared" si="1"/>
        <v>0.15422217694830548</v>
      </c>
      <c r="I11" s="86" t="s">
        <v>42</v>
      </c>
      <c r="J11" s="130">
        <v>14365874</v>
      </c>
      <c r="K11" s="130">
        <v>1355990</v>
      </c>
      <c r="L11" s="132">
        <f t="shared" si="2"/>
        <v>0.09438966261293953</v>
      </c>
      <c r="M11" s="99">
        <v>7799153</v>
      </c>
      <c r="N11" s="99">
        <v>1182869</v>
      </c>
      <c r="O11" s="132">
        <f t="shared" si="3"/>
        <v>0.15166634120397432</v>
      </c>
    </row>
    <row r="12" spans="1:15" ht="13.5">
      <c r="A12" s="87" t="s">
        <v>5</v>
      </c>
      <c r="B12" s="42">
        <v>61970078</v>
      </c>
      <c r="C12" s="42">
        <v>6881983</v>
      </c>
      <c r="D12" s="46">
        <f t="shared" si="0"/>
        <v>0.11105332157238854</v>
      </c>
      <c r="E12" s="99">
        <v>28784018</v>
      </c>
      <c r="F12" s="99">
        <v>4028159</v>
      </c>
      <c r="G12" s="116">
        <f t="shared" si="1"/>
        <v>0.1399442913077667</v>
      </c>
      <c r="I12" s="86" t="s">
        <v>43</v>
      </c>
      <c r="J12" s="130">
        <v>24875415</v>
      </c>
      <c r="K12" s="130">
        <v>3926333</v>
      </c>
      <c r="L12" s="132">
        <f t="shared" si="2"/>
        <v>0.15783989935444293</v>
      </c>
      <c r="M12" s="99">
        <v>14059869</v>
      </c>
      <c r="N12" s="99">
        <v>2156621</v>
      </c>
      <c r="O12" s="132">
        <f t="shared" si="3"/>
        <v>0.15338841350513294</v>
      </c>
    </row>
    <row r="13" spans="1:15" ht="13.5">
      <c r="A13" s="87" t="s">
        <v>6</v>
      </c>
      <c r="B13" s="42">
        <v>45135306</v>
      </c>
      <c r="C13" s="42">
        <v>4449215</v>
      </c>
      <c r="D13" s="46">
        <f t="shared" si="0"/>
        <v>0.09857504898714989</v>
      </c>
      <c r="E13" s="99">
        <v>22535179</v>
      </c>
      <c r="F13" s="99">
        <v>3340109</v>
      </c>
      <c r="G13" s="116">
        <f t="shared" si="1"/>
        <v>0.14821754910400312</v>
      </c>
      <c r="I13" s="86" t="s">
        <v>44</v>
      </c>
      <c r="J13" s="130">
        <v>52389017</v>
      </c>
      <c r="K13" s="130">
        <v>7337664</v>
      </c>
      <c r="L13" s="132">
        <f t="shared" si="2"/>
        <v>0.14006111242743874</v>
      </c>
      <c r="M13" s="99">
        <v>29288252</v>
      </c>
      <c r="N13" s="99">
        <v>4375956</v>
      </c>
      <c r="O13" s="132">
        <f t="shared" si="3"/>
        <v>0.14940994088687848</v>
      </c>
    </row>
    <row r="14" spans="1:15" ht="13.5">
      <c r="A14" s="87" t="s">
        <v>7</v>
      </c>
      <c r="B14" s="42">
        <v>31196350</v>
      </c>
      <c r="C14" s="42">
        <v>3171878</v>
      </c>
      <c r="D14" s="46">
        <f t="shared" si="0"/>
        <v>0.10167465104090703</v>
      </c>
      <c r="E14" s="99">
        <v>18950926</v>
      </c>
      <c r="F14" s="99">
        <v>3048016</v>
      </c>
      <c r="G14" s="116">
        <f t="shared" si="1"/>
        <v>0.16083731211867958</v>
      </c>
      <c r="I14" s="86" t="s">
        <v>45</v>
      </c>
      <c r="J14" s="130">
        <v>12576220</v>
      </c>
      <c r="K14" s="130">
        <v>1476559</v>
      </c>
      <c r="L14" s="132">
        <f t="shared" si="2"/>
        <v>0.11740880805202199</v>
      </c>
      <c r="M14" s="99">
        <v>7043753</v>
      </c>
      <c r="N14" s="99">
        <v>1091054</v>
      </c>
      <c r="O14" s="132">
        <f t="shared" si="3"/>
        <v>0.1548966864681371</v>
      </c>
    </row>
    <row r="15" spans="1:15" ht="13.5">
      <c r="A15" s="87" t="s">
        <v>8</v>
      </c>
      <c r="B15" s="42">
        <v>85607788</v>
      </c>
      <c r="C15" s="42">
        <v>10365642</v>
      </c>
      <c r="D15" s="46">
        <f t="shared" si="0"/>
        <v>0.12108293231452259</v>
      </c>
      <c r="E15" s="99">
        <v>48567165</v>
      </c>
      <c r="F15" s="99">
        <v>7113389</v>
      </c>
      <c r="G15" s="116">
        <f t="shared" si="1"/>
        <v>0.14646498308064718</v>
      </c>
      <c r="I15" s="86" t="s">
        <v>46</v>
      </c>
      <c r="J15" s="130">
        <v>20617919</v>
      </c>
      <c r="K15" s="130">
        <v>2700000</v>
      </c>
      <c r="L15" s="132">
        <f t="shared" si="2"/>
        <v>0.130954050212342</v>
      </c>
      <c r="M15" s="99">
        <v>11817316</v>
      </c>
      <c r="N15" s="99">
        <v>1707000</v>
      </c>
      <c r="O15" s="132">
        <f t="shared" si="3"/>
        <v>0.14444904409766143</v>
      </c>
    </row>
    <row r="16" spans="1:15" ht="13.5">
      <c r="A16" s="87" t="s">
        <v>9</v>
      </c>
      <c r="B16" s="42">
        <v>96053198</v>
      </c>
      <c r="C16" s="42">
        <v>9471505</v>
      </c>
      <c r="D16" s="46">
        <f t="shared" si="0"/>
        <v>0.09860686783171967</v>
      </c>
      <c r="E16" s="99">
        <v>58558803</v>
      </c>
      <c r="F16" s="99">
        <v>8429400</v>
      </c>
      <c r="G16" s="116">
        <f t="shared" si="1"/>
        <v>0.14394761450298088</v>
      </c>
      <c r="I16" s="86" t="s">
        <v>47</v>
      </c>
      <c r="J16" s="130">
        <v>20365675</v>
      </c>
      <c r="K16" s="130">
        <v>2007953</v>
      </c>
      <c r="L16" s="132">
        <f t="shared" si="2"/>
        <v>0.0985949643210942</v>
      </c>
      <c r="M16" s="99">
        <v>11783482</v>
      </c>
      <c r="N16" s="99">
        <v>1730579</v>
      </c>
      <c r="O16" s="132">
        <f t="shared" si="3"/>
        <v>0.14686482314820018</v>
      </c>
    </row>
    <row r="17" spans="1:15" ht="13.5">
      <c r="A17" s="87" t="s">
        <v>10</v>
      </c>
      <c r="B17" s="42">
        <v>28007950</v>
      </c>
      <c r="C17" s="42">
        <v>3163247</v>
      </c>
      <c r="D17" s="46">
        <f t="shared" si="0"/>
        <v>0.11294103995472714</v>
      </c>
      <c r="E17" s="99">
        <v>13786378</v>
      </c>
      <c r="F17" s="99">
        <v>2138271</v>
      </c>
      <c r="G17" s="116">
        <f t="shared" si="1"/>
        <v>0.15510027361791473</v>
      </c>
      <c r="I17" s="86" t="s">
        <v>48</v>
      </c>
      <c r="J17" s="130">
        <v>19035142</v>
      </c>
      <c r="K17" s="130">
        <v>2051632</v>
      </c>
      <c r="L17" s="132">
        <f t="shared" si="2"/>
        <v>0.10778128158959886</v>
      </c>
      <c r="M17" s="99">
        <v>11770871</v>
      </c>
      <c r="N17" s="99">
        <v>1712752</v>
      </c>
      <c r="O17" s="132">
        <f t="shared" si="3"/>
        <v>0.1455076688887339</v>
      </c>
    </row>
    <row r="18" spans="1:15" ht="13.5">
      <c r="A18" s="87" t="s">
        <v>11</v>
      </c>
      <c r="B18" s="42">
        <v>39953058</v>
      </c>
      <c r="C18" s="42">
        <v>5614821</v>
      </c>
      <c r="D18" s="46">
        <f t="shared" si="0"/>
        <v>0.14053545037779086</v>
      </c>
      <c r="E18" s="99">
        <v>21358965</v>
      </c>
      <c r="F18" s="99">
        <v>3285920</v>
      </c>
      <c r="G18" s="116">
        <f t="shared" si="1"/>
        <v>0.1538426604472642</v>
      </c>
      <c r="I18" s="86" t="s">
        <v>49</v>
      </c>
      <c r="J18" s="130">
        <v>12605498</v>
      </c>
      <c r="K18" s="130">
        <v>1592744</v>
      </c>
      <c r="L18" s="132">
        <f t="shared" si="2"/>
        <v>0.12635311988467254</v>
      </c>
      <c r="M18" s="99">
        <v>7707411</v>
      </c>
      <c r="N18" s="99">
        <v>1189506</v>
      </c>
      <c r="O18" s="132">
        <f t="shared" si="3"/>
        <v>0.15433275843211164</v>
      </c>
    </row>
    <row r="19" spans="1:15" ht="13.5">
      <c r="A19" s="87" t="s">
        <v>12</v>
      </c>
      <c r="B19" s="42">
        <v>63612523</v>
      </c>
      <c r="C19" s="42">
        <v>8013267</v>
      </c>
      <c r="D19" s="46">
        <f t="shared" si="0"/>
        <v>0.12596996034884514</v>
      </c>
      <c r="E19" s="99">
        <v>38800306</v>
      </c>
      <c r="F19" s="99">
        <v>6187412</v>
      </c>
      <c r="G19" s="116">
        <f t="shared" si="1"/>
        <v>0.15946812378232275</v>
      </c>
      <c r="I19" s="86" t="s">
        <v>50</v>
      </c>
      <c r="J19" s="130">
        <v>8691170</v>
      </c>
      <c r="K19" s="130">
        <v>1352519</v>
      </c>
      <c r="L19" s="132">
        <f t="shared" si="2"/>
        <v>0.15561989927708236</v>
      </c>
      <c r="M19" s="99">
        <v>5222637</v>
      </c>
      <c r="N19" s="99">
        <v>838563</v>
      </c>
      <c r="O19" s="132">
        <f t="shared" si="3"/>
        <v>0.16056314080415698</v>
      </c>
    </row>
    <row r="20" spans="1:15" ht="13.5">
      <c r="A20" s="87" t="s">
        <v>13</v>
      </c>
      <c r="B20" s="42">
        <v>37305790</v>
      </c>
      <c r="C20" s="42">
        <v>5744116</v>
      </c>
      <c r="D20" s="46">
        <f t="shared" si="0"/>
        <v>0.15397384695512412</v>
      </c>
      <c r="E20" s="99">
        <v>19146779</v>
      </c>
      <c r="F20" s="99">
        <v>3080394</v>
      </c>
      <c r="G20" s="116">
        <f t="shared" si="1"/>
        <v>0.16088314384367208</v>
      </c>
      <c r="I20" s="86" t="s">
        <v>51</v>
      </c>
      <c r="J20" s="130">
        <v>8350873</v>
      </c>
      <c r="K20" s="130">
        <v>1157407</v>
      </c>
      <c r="L20" s="132">
        <f t="shared" si="2"/>
        <v>0.13859712631242266</v>
      </c>
      <c r="M20" s="99">
        <v>3990165</v>
      </c>
      <c r="N20" s="99">
        <v>626325</v>
      </c>
      <c r="O20" s="132">
        <f t="shared" si="3"/>
        <v>0.1569671930860002</v>
      </c>
    </row>
    <row r="21" spans="1:15" ht="13.5">
      <c r="A21" s="87" t="s">
        <v>14</v>
      </c>
      <c r="B21" s="42">
        <v>45352051</v>
      </c>
      <c r="C21" s="42">
        <v>4329275</v>
      </c>
      <c r="D21" s="46">
        <f t="shared" si="0"/>
        <v>0.09545929907337597</v>
      </c>
      <c r="E21" s="99">
        <v>27548574</v>
      </c>
      <c r="F21" s="99">
        <v>4054222</v>
      </c>
      <c r="G21" s="116">
        <f t="shared" si="1"/>
        <v>0.14716631067727862</v>
      </c>
      <c r="I21" s="86" t="s">
        <v>52</v>
      </c>
      <c r="J21" s="130">
        <v>9791969</v>
      </c>
      <c r="K21" s="130">
        <v>1273899</v>
      </c>
      <c r="L21" s="132">
        <f t="shared" si="2"/>
        <v>0.13009630647319248</v>
      </c>
      <c r="M21" s="99">
        <v>5559349</v>
      </c>
      <c r="N21" s="99">
        <v>854166</v>
      </c>
      <c r="O21" s="132">
        <f t="shared" si="3"/>
        <v>0.1536449681428527</v>
      </c>
    </row>
    <row r="22" spans="1:15" ht="13.5">
      <c r="A22" s="87" t="s">
        <v>15</v>
      </c>
      <c r="B22" s="42">
        <v>29449970</v>
      </c>
      <c r="C22" s="42">
        <v>4530055</v>
      </c>
      <c r="D22" s="46">
        <f t="shared" si="0"/>
        <v>0.15382205822280973</v>
      </c>
      <c r="E22" s="99">
        <v>15904213</v>
      </c>
      <c r="F22" s="99">
        <v>2522919</v>
      </c>
      <c r="G22" s="116">
        <f t="shared" si="1"/>
        <v>0.1586321184204462</v>
      </c>
      <c r="I22" s="86" t="s">
        <v>53</v>
      </c>
      <c r="J22" s="130">
        <v>11113109</v>
      </c>
      <c r="K22" s="130">
        <v>1334988</v>
      </c>
      <c r="L22" s="132">
        <f t="shared" si="2"/>
        <v>0.12012731990660759</v>
      </c>
      <c r="M22" s="99">
        <v>5479026</v>
      </c>
      <c r="N22" s="99">
        <v>872649</v>
      </c>
      <c r="O22" s="132">
        <f t="shared" si="3"/>
        <v>0.15927082660312253</v>
      </c>
    </row>
    <row r="23" spans="1:15" ht="13.5">
      <c r="A23" s="87" t="s">
        <v>16</v>
      </c>
      <c r="B23" s="42">
        <v>69598231</v>
      </c>
      <c r="C23" s="42">
        <v>7564639</v>
      </c>
      <c r="D23" s="46">
        <f t="shared" si="0"/>
        <v>0.10869010449417889</v>
      </c>
      <c r="E23" s="99">
        <v>36684817</v>
      </c>
      <c r="F23" s="99">
        <v>5757880</v>
      </c>
      <c r="G23" s="116">
        <f t="shared" si="1"/>
        <v>0.156955396560926</v>
      </c>
      <c r="I23" s="86" t="s">
        <v>23</v>
      </c>
      <c r="J23" s="130">
        <v>10105978</v>
      </c>
      <c r="K23" s="130">
        <v>1178571</v>
      </c>
      <c r="L23" s="132">
        <f t="shared" si="2"/>
        <v>0.11662117214187484</v>
      </c>
      <c r="M23" s="99">
        <v>6136113</v>
      </c>
      <c r="N23" s="99">
        <v>959899</v>
      </c>
      <c r="O23" s="132">
        <f t="shared" si="3"/>
        <v>0.1564343746603102</v>
      </c>
    </row>
    <row r="24" spans="1:15" ht="13.5">
      <c r="A24" s="87" t="s">
        <v>17</v>
      </c>
      <c r="B24" s="42">
        <v>81147701</v>
      </c>
      <c r="C24" s="42">
        <v>10360856</v>
      </c>
      <c r="D24" s="46">
        <f t="shared" si="0"/>
        <v>0.12767898378291703</v>
      </c>
      <c r="E24" s="99">
        <v>49363158</v>
      </c>
      <c r="F24" s="99">
        <v>7297913</v>
      </c>
      <c r="G24" s="116">
        <f t="shared" si="1"/>
        <v>0.1478412908671686</v>
      </c>
      <c r="I24" s="86" t="s">
        <v>54</v>
      </c>
      <c r="J24" s="130">
        <v>15217468</v>
      </c>
      <c r="K24" s="130">
        <v>1230238</v>
      </c>
      <c r="L24" s="132">
        <f t="shared" si="2"/>
        <v>0.08084380397579939</v>
      </c>
      <c r="M24" s="99">
        <v>7673442</v>
      </c>
      <c r="N24" s="99">
        <v>1208337</v>
      </c>
      <c r="O24" s="132">
        <f t="shared" si="3"/>
        <v>0.15747001150200915</v>
      </c>
    </row>
    <row r="25" spans="1:15" ht="13.5">
      <c r="A25" s="87" t="s">
        <v>18</v>
      </c>
      <c r="B25" s="42">
        <v>97350786</v>
      </c>
      <c r="C25" s="42">
        <v>12200495</v>
      </c>
      <c r="D25" s="46">
        <f t="shared" si="0"/>
        <v>0.12532507955303002</v>
      </c>
      <c r="E25" s="99">
        <v>50243546</v>
      </c>
      <c r="F25" s="99">
        <v>7251426</v>
      </c>
      <c r="G25" s="116">
        <f t="shared" si="1"/>
        <v>0.1443255219287269</v>
      </c>
      <c r="I25" s="86" t="s">
        <v>55</v>
      </c>
      <c r="J25" s="130">
        <v>11061589</v>
      </c>
      <c r="K25" s="130">
        <v>1552477</v>
      </c>
      <c r="L25" s="132">
        <f t="shared" si="2"/>
        <v>0.1403484616902689</v>
      </c>
      <c r="M25" s="99">
        <v>4343051</v>
      </c>
      <c r="N25" s="99">
        <v>831396</v>
      </c>
      <c r="O25" s="132">
        <f t="shared" si="3"/>
        <v>0.1914313232794181</v>
      </c>
    </row>
    <row r="26" spans="1:15" ht="13.5">
      <c r="A26" s="87" t="s">
        <v>19</v>
      </c>
      <c r="B26" s="42">
        <v>59593645</v>
      </c>
      <c r="C26" s="42">
        <v>6643065</v>
      </c>
      <c r="D26" s="46">
        <f t="shared" si="0"/>
        <v>0.11147270820571556</v>
      </c>
      <c r="E26" s="99">
        <v>33596834</v>
      </c>
      <c r="F26" s="99">
        <v>4925825</v>
      </c>
      <c r="G26" s="116">
        <f t="shared" si="1"/>
        <v>0.14661574956735507</v>
      </c>
      <c r="I26" s="86" t="s">
        <v>56</v>
      </c>
      <c r="J26" s="130">
        <v>18832909</v>
      </c>
      <c r="K26" s="130">
        <v>2333690</v>
      </c>
      <c r="L26" s="132">
        <f t="shared" si="2"/>
        <v>0.12391553530046792</v>
      </c>
      <c r="M26" s="99">
        <v>8486412</v>
      </c>
      <c r="N26" s="99">
        <v>1245394</v>
      </c>
      <c r="O26" s="132">
        <f t="shared" si="3"/>
        <v>0.14675153645616074</v>
      </c>
    </row>
    <row r="27" spans="1:15" ht="13.5">
      <c r="A27" s="87" t="s">
        <v>20</v>
      </c>
      <c r="B27" s="42">
        <v>85812521</v>
      </c>
      <c r="C27" s="42">
        <v>11070881</v>
      </c>
      <c r="D27" s="46">
        <f t="shared" si="0"/>
        <v>0.12901241999404725</v>
      </c>
      <c r="E27" s="99">
        <v>37096344</v>
      </c>
      <c r="F27" s="99">
        <v>5610723</v>
      </c>
      <c r="G27" s="116">
        <f t="shared" si="1"/>
        <v>0.15124733046469485</v>
      </c>
      <c r="I27" s="86" t="s">
        <v>57</v>
      </c>
      <c r="J27" s="130">
        <v>9037958</v>
      </c>
      <c r="K27" s="130">
        <v>826400</v>
      </c>
      <c r="L27" s="132">
        <f t="shared" si="2"/>
        <v>0.09143658335212446</v>
      </c>
      <c r="M27" s="99">
        <v>4087385</v>
      </c>
      <c r="N27" s="99">
        <v>583718</v>
      </c>
      <c r="O27" s="132">
        <f t="shared" si="3"/>
        <v>0.14280964479734598</v>
      </c>
    </row>
    <row r="28" spans="9:15" ht="13.5">
      <c r="I28" s="86" t="s">
        <v>58</v>
      </c>
      <c r="J28" s="130">
        <v>7718261</v>
      </c>
      <c r="K28" s="130">
        <v>1104809</v>
      </c>
      <c r="L28" s="132">
        <f t="shared" si="2"/>
        <v>0.14314221817583003</v>
      </c>
      <c r="M28" s="99">
        <v>3023674</v>
      </c>
      <c r="N28" s="99">
        <v>476479</v>
      </c>
      <c r="O28" s="132">
        <f t="shared" si="3"/>
        <v>0.15758279497062183</v>
      </c>
    </row>
    <row r="29" spans="1:15" ht="13.5">
      <c r="A29" s="48" t="s">
        <v>104</v>
      </c>
      <c r="I29" s="86" t="s">
        <v>59</v>
      </c>
      <c r="J29" s="130">
        <v>11226197</v>
      </c>
      <c r="K29" s="130">
        <v>1021647</v>
      </c>
      <c r="L29" s="132">
        <f t="shared" si="2"/>
        <v>0.09100561837637447</v>
      </c>
      <c r="M29" s="99">
        <v>5563921</v>
      </c>
      <c r="N29" s="99">
        <v>838138</v>
      </c>
      <c r="O29" s="132">
        <f t="shared" si="3"/>
        <v>0.15063801229384816</v>
      </c>
    </row>
    <row r="30" spans="1:15" ht="13.5">
      <c r="A30" s="48" t="s">
        <v>24</v>
      </c>
      <c r="I30" s="86" t="s">
        <v>60</v>
      </c>
      <c r="J30" s="130">
        <v>23356150</v>
      </c>
      <c r="K30" s="130">
        <v>2895689</v>
      </c>
      <c r="L30" s="132">
        <f t="shared" si="2"/>
        <v>0.12397972268545972</v>
      </c>
      <c r="M30" s="99">
        <v>14681617</v>
      </c>
      <c r="N30" s="99">
        <v>2253596</v>
      </c>
      <c r="O30" s="132">
        <f t="shared" si="3"/>
        <v>0.1534978061340246</v>
      </c>
    </row>
    <row r="31" ht="13.5">
      <c r="A31" s="7" t="s">
        <v>90</v>
      </c>
    </row>
    <row r="32" ht="13.5">
      <c r="A32" s="19"/>
    </row>
    <row r="33" ht="13.5">
      <c r="A33" s="19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2018-03-29T00:50:54Z</cp:lastPrinted>
  <dcterms:created xsi:type="dcterms:W3CDTF">2008-05-09T05:54:37Z</dcterms:created>
  <dcterms:modified xsi:type="dcterms:W3CDTF">2018-05-14T05:08:34Z</dcterms:modified>
  <cp:category/>
  <cp:version/>
  <cp:contentType/>
  <cp:contentStatus/>
</cp:coreProperties>
</file>