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アークプリント\Desktop\2017.3データブック\ﾃﾞｰﾀﾌﾞｯｸHP用\"/>
    </mc:Choice>
  </mc:AlternateContent>
  <bookViews>
    <workbookView xWindow="600" yWindow="30" windowWidth="14985" windowHeight="12240"/>
  </bookViews>
  <sheets>
    <sheet name="防災（特別区）" sheetId="3" r:id="rId1"/>
    <sheet name="防災（多摩地域）" sheetId="5" r:id="rId2"/>
    <sheet name="防災（２）" sheetId="6" r:id="rId3"/>
    <sheet name="地域危険度（特別区）" sheetId="7" r:id="rId4"/>
    <sheet name="地域危険度（多摩地域）" sheetId="8" r:id="rId5"/>
    <sheet name="住宅耐震助成（特別区）" sheetId="1" r:id="rId6"/>
    <sheet name="住宅耐震助成（多摩地域）" sheetId="2" r:id="rId7"/>
    <sheet name="犯罪・交通事故発生件数" sheetId="4" r:id="rId8"/>
  </sheets>
  <definedNames>
    <definedName name="_xlnm.Print_Area" localSheetId="2">'防災（２）'!$A$1:$O$39</definedName>
    <definedName name="_xlnm.Print_Area" localSheetId="0">'防災（特別区）'!$A$1:$O$42</definedName>
  </definedNames>
  <calcPr calcId="152511"/>
</workbook>
</file>

<file path=xl/calcChain.xml><?xml version="1.0" encoding="utf-8"?>
<calcChain xmlns="http://schemas.openxmlformats.org/spreadsheetml/2006/main">
  <c r="N34" i="8" l="1"/>
  <c r="O34" i="8" s="1"/>
  <c r="M34" i="8"/>
  <c r="L34" i="8"/>
  <c r="K34" i="8"/>
  <c r="J34" i="8"/>
  <c r="I34" i="8"/>
  <c r="H34" i="8"/>
  <c r="G34" i="8"/>
  <c r="F34" i="8"/>
  <c r="E34" i="8"/>
  <c r="D34" i="8"/>
  <c r="C34" i="8"/>
  <c r="B34" i="8"/>
  <c r="P33" i="8"/>
  <c r="O33" i="8"/>
  <c r="P32" i="8"/>
  <c r="O32" i="8"/>
  <c r="P31" i="8"/>
  <c r="O31" i="8"/>
  <c r="P30" i="8"/>
  <c r="O30" i="8"/>
  <c r="P29" i="8"/>
  <c r="O29" i="8"/>
  <c r="P28" i="8"/>
  <c r="O28" i="8"/>
  <c r="P27" i="8"/>
  <c r="O27" i="8"/>
  <c r="P26" i="8"/>
  <c r="O26" i="8"/>
  <c r="P25" i="8"/>
  <c r="O25" i="8"/>
  <c r="P24" i="8"/>
  <c r="O24" i="8"/>
  <c r="P23" i="8"/>
  <c r="O23" i="8"/>
  <c r="P22" i="8"/>
  <c r="O22" i="8"/>
  <c r="P21" i="8"/>
  <c r="O21" i="8"/>
  <c r="P20" i="8"/>
  <c r="O20" i="8"/>
  <c r="P19" i="8"/>
  <c r="O19" i="8"/>
  <c r="P18" i="8"/>
  <c r="O18" i="8"/>
  <c r="P17" i="8"/>
  <c r="O17" i="8"/>
  <c r="P16" i="8"/>
  <c r="O16" i="8"/>
  <c r="P15" i="8"/>
  <c r="O15" i="8"/>
  <c r="P14" i="8"/>
  <c r="O14" i="8"/>
  <c r="P13" i="8"/>
  <c r="O13" i="8"/>
  <c r="P12" i="8"/>
  <c r="O12" i="8"/>
  <c r="P11" i="8"/>
  <c r="O11" i="8"/>
  <c r="P10" i="8"/>
  <c r="O10" i="8"/>
  <c r="P9" i="8"/>
  <c r="O9" i="8"/>
  <c r="P8" i="8"/>
  <c r="O8" i="8"/>
  <c r="P7" i="8"/>
  <c r="O7" i="8"/>
  <c r="P6" i="8"/>
  <c r="O6" i="8"/>
  <c r="N29" i="7"/>
  <c r="M29" i="7"/>
  <c r="L29" i="7"/>
  <c r="K29" i="7"/>
  <c r="J29" i="7"/>
  <c r="I29" i="7"/>
  <c r="H29" i="7"/>
  <c r="G29" i="7"/>
  <c r="F29" i="7"/>
  <c r="E29" i="7"/>
  <c r="D29" i="7"/>
  <c r="C29" i="7"/>
  <c r="B29" i="7"/>
  <c r="P29" i="7" s="1"/>
  <c r="P28" i="7"/>
  <c r="O28" i="7"/>
  <c r="P27" i="7"/>
  <c r="O27" i="7"/>
  <c r="P26" i="7"/>
  <c r="O26" i="7"/>
  <c r="P25" i="7"/>
  <c r="O25" i="7"/>
  <c r="P24" i="7"/>
  <c r="O24" i="7"/>
  <c r="P23" i="7"/>
  <c r="O23" i="7"/>
  <c r="P22" i="7"/>
  <c r="O22" i="7"/>
  <c r="P21" i="7"/>
  <c r="O21" i="7"/>
  <c r="P20" i="7"/>
  <c r="O20" i="7"/>
  <c r="P19" i="7"/>
  <c r="O19" i="7"/>
  <c r="P18" i="7"/>
  <c r="O18" i="7"/>
  <c r="P17" i="7"/>
  <c r="O17" i="7"/>
  <c r="P16" i="7"/>
  <c r="O16" i="7"/>
  <c r="P15" i="7"/>
  <c r="O15" i="7"/>
  <c r="P14" i="7"/>
  <c r="O14" i="7"/>
  <c r="P13" i="7"/>
  <c r="O13" i="7"/>
  <c r="P12" i="7"/>
  <c r="O12" i="7"/>
  <c r="P11" i="7"/>
  <c r="O11" i="7"/>
  <c r="P10" i="7"/>
  <c r="O10" i="7"/>
  <c r="P9" i="7"/>
  <c r="O9" i="7"/>
  <c r="P8" i="7"/>
  <c r="O8" i="7"/>
  <c r="P7" i="7"/>
  <c r="O7" i="7"/>
  <c r="P6" i="7"/>
  <c r="O6" i="7"/>
  <c r="O29" i="7"/>
  <c r="P34" i="8" l="1"/>
</calcChain>
</file>

<file path=xl/sharedStrings.xml><?xml version="1.0" encoding="utf-8"?>
<sst xmlns="http://schemas.openxmlformats.org/spreadsheetml/2006/main" count="1516" uniqueCount="293">
  <si>
    <t>千代田区</t>
    <phoneticPr fontId="3"/>
  </si>
  <si>
    <t>中央区</t>
    <phoneticPr fontId="3"/>
  </si>
  <si>
    <t>○</t>
    <phoneticPr fontId="3"/>
  </si>
  <si>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</si>
  <si>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</si>
  <si>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</si>
  <si>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</si>
  <si>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</si>
  <si>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</si>
  <si>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</si>
  <si>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</si>
  <si>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</si>
  <si>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</si>
  <si>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</si>
  <si>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</si>
  <si>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</si>
  <si>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</si>
  <si>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</si>
  <si>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</si>
  <si>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</si>
  <si>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</si>
  <si>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</si>
  <si>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</si>
  <si>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</si>
  <si>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</si>
  <si>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</si>
  <si>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</si>
  <si>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</si>
  <si>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</si>
  <si>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</si>
  <si>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</si>
  <si>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</si>
  <si>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</si>
  <si>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</si>
  <si>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</si>
  <si>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</si>
  <si>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</si>
  <si>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</si>
  <si>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</si>
  <si>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</si>
  <si>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</si>
  <si>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</si>
  <si>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</si>
  <si>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</si>
  <si>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</si>
  <si>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</si>
  <si>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</si>
  <si>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</si>
  <si>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</si>
  <si>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rPh sb="0" eb="1">
      <t>ニシ</t>
    </rPh>
    <rPh sb="1" eb="3">
      <t>トウキョウ</t>
    </rPh>
    <rPh sb="3" eb="4">
      <t>シ</t>
    </rPh>
    <phoneticPr fontId="3"/>
  </si>
  <si>
    <t>刑法犯</t>
    <rPh sb="0" eb="3">
      <t>ケイホウハン</t>
    </rPh>
    <phoneticPr fontId="3"/>
  </si>
  <si>
    <t>認知件数</t>
    <rPh sb="0" eb="2">
      <t>ニンチ</t>
    </rPh>
    <rPh sb="2" eb="4">
      <t>ケンスウ</t>
    </rPh>
    <phoneticPr fontId="0"/>
  </si>
  <si>
    <t>検挙件数</t>
    <rPh sb="0" eb="2">
      <t>ケンキョ</t>
    </rPh>
    <rPh sb="2" eb="4">
      <t>ケンスウ</t>
    </rPh>
    <phoneticPr fontId="3"/>
  </si>
  <si>
    <t>検挙人員</t>
    <rPh sb="0" eb="2">
      <t>ケンキョ</t>
    </rPh>
    <rPh sb="2" eb="4">
      <t>ジンイン</t>
    </rPh>
    <phoneticPr fontId="3"/>
  </si>
  <si>
    <t>発生件数</t>
    <rPh sb="0" eb="2">
      <t>ハッセイ</t>
    </rPh>
    <rPh sb="2" eb="4">
      <t>ケンスウ</t>
    </rPh>
    <phoneticPr fontId="3"/>
  </si>
  <si>
    <t>死者</t>
    <rPh sb="0" eb="2">
      <t>シシャ</t>
    </rPh>
    <phoneticPr fontId="3"/>
  </si>
  <si>
    <t>消防団員数</t>
    <rPh sb="0" eb="3">
      <t>ショウボウダン</t>
    </rPh>
    <rPh sb="3" eb="4">
      <t>イン</t>
    </rPh>
    <rPh sb="4" eb="5">
      <t>スウ</t>
    </rPh>
    <phoneticPr fontId="3"/>
  </si>
  <si>
    <t>定員</t>
    <rPh sb="0" eb="2">
      <t>テイイン</t>
    </rPh>
    <phoneticPr fontId="3"/>
  </si>
  <si>
    <t>現員</t>
    <rPh sb="0" eb="2">
      <t>ゲンイン</t>
    </rPh>
    <phoneticPr fontId="3"/>
  </si>
  <si>
    <t>防災基本条例</t>
    <rPh sb="0" eb="2">
      <t>ボウサイ</t>
    </rPh>
    <rPh sb="2" eb="4">
      <t>キホン</t>
    </rPh>
    <rPh sb="4" eb="6">
      <t>ジョウレイ</t>
    </rPh>
    <phoneticPr fontId="3"/>
  </si>
  <si>
    <t>名称　</t>
    <rPh sb="0" eb="2">
      <t>メイショウ</t>
    </rPh>
    <phoneticPr fontId="3"/>
  </si>
  <si>
    <t>制定</t>
    <rPh sb="0" eb="2">
      <t>セイテイ</t>
    </rPh>
    <phoneticPr fontId="3"/>
  </si>
  <si>
    <t>千代田区災害対策基本条例</t>
    <rPh sb="0" eb="4">
      <t>チヨダク</t>
    </rPh>
    <rPh sb="4" eb="6">
      <t>サイガイ</t>
    </rPh>
    <rPh sb="6" eb="8">
      <t>タイサク</t>
    </rPh>
    <rPh sb="8" eb="10">
      <t>キホン</t>
    </rPh>
    <rPh sb="10" eb="12">
      <t>ジョウレイ</t>
    </rPh>
    <phoneticPr fontId="3"/>
  </si>
  <si>
    <t>新宿区民の安全・安心の推進に関する条例</t>
    <rPh sb="0" eb="2">
      <t>シンジュク</t>
    </rPh>
    <rPh sb="2" eb="4">
      <t>クミン</t>
    </rPh>
    <rPh sb="5" eb="7">
      <t>アンゼン</t>
    </rPh>
    <rPh sb="8" eb="10">
      <t>アンシン</t>
    </rPh>
    <rPh sb="11" eb="13">
      <t>スイシン</t>
    </rPh>
    <rPh sb="14" eb="15">
      <t>カン</t>
    </rPh>
    <rPh sb="17" eb="19">
      <t>ジョウレイ</t>
    </rPh>
    <phoneticPr fontId="3"/>
  </si>
  <si>
    <t>文京区防災対策条例</t>
    <rPh sb="0" eb="3">
      <t>ブンキョウク</t>
    </rPh>
    <rPh sb="3" eb="5">
      <t>ボウサイ</t>
    </rPh>
    <rPh sb="5" eb="7">
      <t>タイサク</t>
    </rPh>
    <rPh sb="7" eb="9">
      <t>ジョウレイ</t>
    </rPh>
    <phoneticPr fontId="3"/>
  </si>
  <si>
    <t>世田谷区災害対策条例</t>
    <rPh sb="0" eb="4">
      <t>セタガヤク</t>
    </rPh>
    <rPh sb="4" eb="6">
      <t>サイガイ</t>
    </rPh>
    <rPh sb="6" eb="8">
      <t>タイサク</t>
    </rPh>
    <rPh sb="8" eb="10">
      <t>ジョウレイ</t>
    </rPh>
    <phoneticPr fontId="3"/>
  </si>
  <si>
    <t>渋谷区震災対策総合条例</t>
    <rPh sb="0" eb="3">
      <t>シブヤク</t>
    </rPh>
    <rPh sb="3" eb="5">
      <t>シンサイ</t>
    </rPh>
    <rPh sb="5" eb="7">
      <t>タイサク</t>
    </rPh>
    <rPh sb="7" eb="9">
      <t>ソウゴウ</t>
    </rPh>
    <rPh sb="9" eb="11">
      <t>ジョウレイ</t>
    </rPh>
    <phoneticPr fontId="3"/>
  </si>
  <si>
    <t>杉並区防災対策条例</t>
    <rPh sb="0" eb="3">
      <t>スギナミク</t>
    </rPh>
    <rPh sb="3" eb="5">
      <t>ボウサイ</t>
    </rPh>
    <rPh sb="5" eb="7">
      <t>タイサク</t>
    </rPh>
    <rPh sb="7" eb="9">
      <t>ジョウレイ</t>
    </rPh>
    <phoneticPr fontId="3"/>
  </si>
  <si>
    <t>荒川区災害対策基本条例</t>
    <rPh sb="0" eb="3">
      <t>アラカワク</t>
    </rPh>
    <rPh sb="3" eb="5">
      <t>サイガイ</t>
    </rPh>
    <rPh sb="5" eb="7">
      <t>タイサク</t>
    </rPh>
    <rPh sb="7" eb="9">
      <t>キホン</t>
    </rPh>
    <rPh sb="9" eb="11">
      <t>ジョウレイ</t>
    </rPh>
    <phoneticPr fontId="3"/>
  </si>
  <si>
    <t>東京都板橋区防災基本条例</t>
    <rPh sb="0" eb="2">
      <t>トウキョウ</t>
    </rPh>
    <rPh sb="2" eb="3">
      <t>ト</t>
    </rPh>
    <rPh sb="3" eb="6">
      <t>イタバシク</t>
    </rPh>
    <rPh sb="6" eb="8">
      <t>ボウサイ</t>
    </rPh>
    <rPh sb="8" eb="10">
      <t>キホン</t>
    </rPh>
    <rPh sb="10" eb="12">
      <t>ジョウレイ</t>
    </rPh>
    <phoneticPr fontId="3"/>
  </si>
  <si>
    <t>練馬区災害対策条例</t>
    <rPh sb="0" eb="3">
      <t>ネリマク</t>
    </rPh>
    <rPh sb="3" eb="5">
      <t>サイガイ</t>
    </rPh>
    <rPh sb="5" eb="7">
      <t>タイサク</t>
    </rPh>
    <rPh sb="7" eb="9">
      <t>ジョウレイ</t>
    </rPh>
    <phoneticPr fontId="3"/>
  </si>
  <si>
    <t>足立区災害対策条例</t>
    <rPh sb="0" eb="3">
      <t>アダチク</t>
    </rPh>
    <rPh sb="3" eb="5">
      <t>サイガイ</t>
    </rPh>
    <rPh sb="5" eb="7">
      <t>タイサク</t>
    </rPh>
    <rPh sb="7" eb="9">
      <t>ジョウレイ</t>
    </rPh>
    <phoneticPr fontId="3"/>
  </si>
  <si>
    <t>葛飾区災害対策条例</t>
    <rPh sb="0" eb="3">
      <t>カツシカク</t>
    </rPh>
    <rPh sb="3" eb="5">
      <t>サイガイ</t>
    </rPh>
    <rPh sb="5" eb="7">
      <t>タイサク</t>
    </rPh>
    <rPh sb="7" eb="9">
      <t>ジョウレイ</t>
    </rPh>
    <phoneticPr fontId="3"/>
  </si>
  <si>
    <t>小中学校耐震化率</t>
    <rPh sb="0" eb="2">
      <t>コナカ</t>
    </rPh>
    <rPh sb="2" eb="4">
      <t>ガッコウ</t>
    </rPh>
    <rPh sb="4" eb="7">
      <t>タイシンカ</t>
    </rPh>
    <rPh sb="7" eb="8">
      <t>リツ</t>
    </rPh>
    <phoneticPr fontId="3"/>
  </si>
  <si>
    <t>全棟数</t>
    <rPh sb="0" eb="1">
      <t>ゼン</t>
    </rPh>
    <rPh sb="1" eb="2">
      <t>ムネ</t>
    </rPh>
    <rPh sb="2" eb="3">
      <t>スウ</t>
    </rPh>
    <phoneticPr fontId="3"/>
  </si>
  <si>
    <t>火災発生件数</t>
    <rPh sb="0" eb="2">
      <t>カサイ</t>
    </rPh>
    <rPh sb="2" eb="4">
      <t>ハッセイ</t>
    </rPh>
    <rPh sb="4" eb="6">
      <t>ケンスウ</t>
    </rPh>
    <phoneticPr fontId="3"/>
  </si>
  <si>
    <t>交通事故</t>
    <rPh sb="0" eb="2">
      <t>コウツウ</t>
    </rPh>
    <rPh sb="2" eb="4">
      <t>ジコ</t>
    </rPh>
    <phoneticPr fontId="3"/>
  </si>
  <si>
    <t>刑法犯・交通事故発生件数</t>
    <rPh sb="0" eb="3">
      <t>ケイホウハン</t>
    </rPh>
    <rPh sb="4" eb="6">
      <t>コウツウ</t>
    </rPh>
    <rPh sb="6" eb="8">
      <t>ジコ</t>
    </rPh>
    <rPh sb="8" eb="10">
      <t>ハッセイ</t>
    </rPh>
    <rPh sb="10" eb="12">
      <t>ケンスウ</t>
    </rPh>
    <phoneticPr fontId="3"/>
  </si>
  <si>
    <t>診断実施率（％）</t>
    <rPh sb="0" eb="2">
      <t>シンダン</t>
    </rPh>
    <rPh sb="2" eb="4">
      <t>ジッシ</t>
    </rPh>
    <rPh sb="4" eb="5">
      <t>リツ</t>
    </rPh>
    <phoneticPr fontId="3"/>
  </si>
  <si>
    <t>耐震化率（％）</t>
    <rPh sb="0" eb="3">
      <t>タイシンカ</t>
    </rPh>
    <rPh sb="3" eb="4">
      <t>リツ</t>
    </rPh>
    <phoneticPr fontId="3"/>
  </si>
  <si>
    <t>出所：</t>
    <rPh sb="0" eb="2">
      <t>シュッショ</t>
    </rPh>
    <phoneticPr fontId="3"/>
  </si>
  <si>
    <t>自殺死亡率</t>
    <rPh sb="0" eb="2">
      <t>ジサツ</t>
    </rPh>
    <rPh sb="2" eb="5">
      <t>シボウリツ</t>
    </rPh>
    <phoneticPr fontId="3"/>
  </si>
  <si>
    <t>実数</t>
    <rPh sb="0" eb="2">
      <t>ジッスウ</t>
    </rPh>
    <phoneticPr fontId="3"/>
  </si>
  <si>
    <t>重傷者</t>
    <rPh sb="0" eb="3">
      <t>ジュウショウシャ</t>
    </rPh>
    <phoneticPr fontId="3"/>
  </si>
  <si>
    <t>軽傷者</t>
    <rPh sb="0" eb="2">
      <t>ケイショウ</t>
    </rPh>
    <rPh sb="2" eb="3">
      <t>シャ</t>
    </rPh>
    <phoneticPr fontId="3"/>
  </si>
  <si>
    <t>-</t>
    <phoneticPr fontId="3"/>
  </si>
  <si>
    <t>人／10万人</t>
    <rPh sb="0" eb="1">
      <t>ニン</t>
    </rPh>
    <rPh sb="4" eb="5">
      <t>マン</t>
    </rPh>
    <rPh sb="5" eb="6">
      <t>ニン</t>
    </rPh>
    <phoneticPr fontId="3"/>
  </si>
  <si>
    <t>2011年</t>
    <rPh sb="4" eb="5">
      <t>ネン</t>
    </rPh>
    <phoneticPr fontId="3"/>
  </si>
  <si>
    <t>自治体</t>
    <rPh sb="0" eb="3">
      <t>ジチタイ</t>
    </rPh>
    <phoneticPr fontId="3"/>
  </si>
  <si>
    <t>民間団体等</t>
    <rPh sb="0" eb="2">
      <t>ミンカン</t>
    </rPh>
    <rPh sb="2" eb="5">
      <t>ダンタイナド</t>
    </rPh>
    <phoneticPr fontId="3"/>
  </si>
  <si>
    <t>地域名称</t>
    <rPh sb="0" eb="2">
      <t>チイキ</t>
    </rPh>
    <rPh sb="2" eb="4">
      <t>メイショウ</t>
    </rPh>
    <phoneticPr fontId="3"/>
  </si>
  <si>
    <t>関係区</t>
    <rPh sb="0" eb="2">
      <t>カンケイ</t>
    </rPh>
    <rPh sb="2" eb="3">
      <t>ク</t>
    </rPh>
    <phoneticPr fontId="3"/>
  </si>
  <si>
    <t>大森中</t>
    <rPh sb="0" eb="2">
      <t>オオモリ</t>
    </rPh>
    <rPh sb="2" eb="3">
      <t>ナカ</t>
    </rPh>
    <phoneticPr fontId="3"/>
  </si>
  <si>
    <t>西蒲田</t>
    <rPh sb="0" eb="1">
      <t>ニシ</t>
    </rPh>
    <rPh sb="1" eb="3">
      <t>カマタ</t>
    </rPh>
    <phoneticPr fontId="3"/>
  </si>
  <si>
    <t>羽田</t>
    <rPh sb="0" eb="2">
      <t>ハネダ</t>
    </rPh>
    <phoneticPr fontId="3"/>
  </si>
  <si>
    <t>林試の森周辺・荏原</t>
    <rPh sb="0" eb="1">
      <t>ハヤシ</t>
    </rPh>
    <rPh sb="1" eb="2">
      <t>ココロ</t>
    </rPh>
    <rPh sb="3" eb="4">
      <t>モリ</t>
    </rPh>
    <rPh sb="4" eb="6">
      <t>シュウヘン</t>
    </rPh>
    <rPh sb="7" eb="9">
      <t>エバラ</t>
    </rPh>
    <phoneticPr fontId="3"/>
  </si>
  <si>
    <t>世田谷区役所周辺・三宿・太子堂</t>
    <rPh sb="0" eb="6">
      <t>セタガヤクヤクショ</t>
    </rPh>
    <rPh sb="6" eb="8">
      <t>シュウヘン</t>
    </rPh>
    <rPh sb="9" eb="11">
      <t>ミシュク</t>
    </rPh>
    <rPh sb="12" eb="15">
      <t>タイシドウ</t>
    </rPh>
    <phoneticPr fontId="3"/>
  </si>
  <si>
    <t>北沢</t>
    <rPh sb="0" eb="2">
      <t>キタザワ</t>
    </rPh>
    <phoneticPr fontId="3"/>
  </si>
  <si>
    <t>阿佐ヶ谷・高円寺周辺</t>
    <rPh sb="0" eb="4">
      <t>アサガヤ</t>
    </rPh>
    <rPh sb="5" eb="8">
      <t>コウエンジ</t>
    </rPh>
    <rPh sb="8" eb="10">
      <t>シュウヘン</t>
    </rPh>
    <phoneticPr fontId="3"/>
  </si>
  <si>
    <t>大和町・野方</t>
    <rPh sb="0" eb="3">
      <t>ヤマトマチ</t>
    </rPh>
    <rPh sb="4" eb="5">
      <t>ノ</t>
    </rPh>
    <rPh sb="5" eb="6">
      <t>カタ</t>
    </rPh>
    <phoneticPr fontId="3"/>
  </si>
  <si>
    <t>南長崎・長崎・落合</t>
    <rPh sb="0" eb="1">
      <t>ミナミ</t>
    </rPh>
    <rPh sb="1" eb="3">
      <t>ナガサキ</t>
    </rPh>
    <rPh sb="4" eb="6">
      <t>ナガサキ</t>
    </rPh>
    <rPh sb="7" eb="9">
      <t>オチアイ</t>
    </rPh>
    <phoneticPr fontId="3"/>
  </si>
  <si>
    <t>東池袋・大塚</t>
    <rPh sb="0" eb="3">
      <t>ヒガシイケブクロ</t>
    </rPh>
    <rPh sb="4" eb="6">
      <t>オオツカ</t>
    </rPh>
    <phoneticPr fontId="3"/>
  </si>
  <si>
    <t>池袋西・池袋北・滝野川</t>
    <rPh sb="0" eb="2">
      <t>イケブクロ</t>
    </rPh>
    <rPh sb="2" eb="3">
      <t>ニシ</t>
    </rPh>
    <rPh sb="4" eb="6">
      <t>イケブクロ</t>
    </rPh>
    <rPh sb="6" eb="7">
      <t>キタ</t>
    </rPh>
    <rPh sb="8" eb="11">
      <t>タキノガワ</t>
    </rPh>
    <phoneticPr fontId="3"/>
  </si>
  <si>
    <t>大谷口周辺</t>
    <rPh sb="0" eb="2">
      <t>オオタニ</t>
    </rPh>
    <rPh sb="2" eb="3">
      <t>クチ</t>
    </rPh>
    <rPh sb="3" eb="5">
      <t>シュウヘン</t>
    </rPh>
    <phoneticPr fontId="3"/>
  </si>
  <si>
    <t>千駄木・向丘・谷中</t>
    <rPh sb="0" eb="3">
      <t>センダギ</t>
    </rPh>
    <rPh sb="4" eb="6">
      <t>ムコウガオカ</t>
    </rPh>
    <rPh sb="7" eb="9">
      <t>ヤナカ</t>
    </rPh>
    <phoneticPr fontId="3"/>
  </si>
  <si>
    <t>面積（ha）</t>
    <rPh sb="0" eb="2">
      <t>メンセキ</t>
    </rPh>
    <phoneticPr fontId="3"/>
  </si>
  <si>
    <t>大田区</t>
    <rPh sb="0" eb="3">
      <t>オオ</t>
    </rPh>
    <phoneticPr fontId="3"/>
  </si>
  <si>
    <t>品川区・目黒区・大田区</t>
    <rPh sb="0" eb="3">
      <t>シナ</t>
    </rPh>
    <rPh sb="4" eb="7">
      <t>メ</t>
    </rPh>
    <rPh sb="8" eb="11">
      <t>オオ</t>
    </rPh>
    <phoneticPr fontId="3"/>
  </si>
  <si>
    <t>世田谷区</t>
    <rPh sb="0" eb="4">
      <t>セ</t>
    </rPh>
    <phoneticPr fontId="3"/>
  </si>
  <si>
    <t>世田谷区・渋谷区</t>
    <rPh sb="0" eb="4">
      <t>セ</t>
    </rPh>
    <rPh sb="5" eb="8">
      <t>シブ</t>
    </rPh>
    <phoneticPr fontId="3"/>
  </si>
  <si>
    <t>新宿区・渋谷区・中野区・杉並区</t>
    <rPh sb="0" eb="3">
      <t>シン</t>
    </rPh>
    <rPh sb="4" eb="7">
      <t>シブ</t>
    </rPh>
    <rPh sb="8" eb="11">
      <t>ナカ</t>
    </rPh>
    <rPh sb="12" eb="15">
      <t>ス</t>
    </rPh>
    <phoneticPr fontId="3"/>
  </si>
  <si>
    <t>杉並区・中野区</t>
    <rPh sb="0" eb="3">
      <t>ス</t>
    </rPh>
    <rPh sb="4" eb="7">
      <t>ナカ</t>
    </rPh>
    <phoneticPr fontId="3"/>
  </si>
  <si>
    <t>中野区・杉並区</t>
    <rPh sb="0" eb="3">
      <t>ナカ</t>
    </rPh>
    <rPh sb="4" eb="7">
      <t>ス</t>
    </rPh>
    <phoneticPr fontId="3"/>
  </si>
  <si>
    <t>新宿区・豊島区</t>
    <rPh sb="0" eb="3">
      <t>シン</t>
    </rPh>
    <rPh sb="4" eb="7">
      <t>トシ</t>
    </rPh>
    <phoneticPr fontId="3"/>
  </si>
  <si>
    <t>文京区・豊島区</t>
    <rPh sb="0" eb="3">
      <t>ブ</t>
    </rPh>
    <rPh sb="4" eb="7">
      <t>トシ</t>
    </rPh>
    <phoneticPr fontId="3"/>
  </si>
  <si>
    <t>豊島区・北区・板橋区</t>
    <rPh sb="0" eb="3">
      <t>トシ</t>
    </rPh>
    <rPh sb="4" eb="6">
      <t>キ</t>
    </rPh>
    <rPh sb="7" eb="10">
      <t>イ</t>
    </rPh>
    <phoneticPr fontId="3"/>
  </si>
  <si>
    <t>豊島区・板橋区・練馬区</t>
    <rPh sb="0" eb="3">
      <t>トシ</t>
    </rPh>
    <rPh sb="4" eb="7">
      <t>イ</t>
    </rPh>
    <rPh sb="8" eb="11">
      <t>ネ</t>
    </rPh>
    <phoneticPr fontId="3"/>
  </si>
  <si>
    <t>文京区・台東区・荒川区</t>
    <rPh sb="0" eb="3">
      <t>ブ</t>
    </rPh>
    <rPh sb="4" eb="7">
      <t>タ</t>
    </rPh>
    <rPh sb="8" eb="11">
      <t>アラ</t>
    </rPh>
    <phoneticPr fontId="3"/>
  </si>
  <si>
    <t>建築面積ベース</t>
    <rPh sb="0" eb="2">
      <t>ケンチク</t>
    </rPh>
    <rPh sb="2" eb="4">
      <t>メンセキ</t>
    </rPh>
    <phoneticPr fontId="3"/>
  </si>
  <si>
    <t>延べ面積ベース</t>
    <rPh sb="0" eb="1">
      <t>ノ</t>
    </rPh>
    <rPh sb="2" eb="4">
      <t>メンセキ</t>
    </rPh>
    <phoneticPr fontId="3"/>
  </si>
  <si>
    <t>不燃化率％</t>
    <rPh sb="0" eb="3">
      <t>フネンカ</t>
    </rPh>
    <rPh sb="3" eb="4">
      <t>リツ</t>
    </rPh>
    <phoneticPr fontId="3"/>
  </si>
  <si>
    <t>医療救護所数</t>
    <rPh sb="0" eb="2">
      <t>イリョウ</t>
    </rPh>
    <rPh sb="2" eb="4">
      <t>キュウゴ</t>
    </rPh>
    <rPh sb="4" eb="5">
      <t>トコロ</t>
    </rPh>
    <rPh sb="5" eb="6">
      <t>カズ</t>
    </rPh>
    <phoneticPr fontId="3"/>
  </si>
  <si>
    <t>社会福祉施設の二次避難所数</t>
    <rPh sb="7" eb="9">
      <t>ニジ</t>
    </rPh>
    <rPh sb="9" eb="12">
      <t>ヒナンショ</t>
    </rPh>
    <rPh sb="12" eb="13">
      <t>カズ</t>
    </rPh>
    <phoneticPr fontId="3"/>
  </si>
  <si>
    <t>概ね500人以上が収容された避難所、または被災現場に開設</t>
    <rPh sb="0" eb="1">
      <t>オオム</t>
    </rPh>
    <rPh sb="5" eb="8">
      <t>ニンイジョウ</t>
    </rPh>
    <rPh sb="9" eb="11">
      <t>シュウヨウ</t>
    </rPh>
    <rPh sb="14" eb="17">
      <t>ヒナンジョ</t>
    </rPh>
    <rPh sb="21" eb="23">
      <t>ヒサイ</t>
    </rPh>
    <rPh sb="23" eb="25">
      <t>ゲンバ</t>
    </rPh>
    <rPh sb="26" eb="28">
      <t>カイセツ</t>
    </rPh>
    <phoneticPr fontId="3"/>
  </si>
  <si>
    <t>災害時要援護者対策</t>
    <rPh sb="0" eb="2">
      <t>サイガイ</t>
    </rPh>
    <rPh sb="2" eb="3">
      <t>ジ</t>
    </rPh>
    <rPh sb="3" eb="4">
      <t>ヨウ</t>
    </rPh>
    <rPh sb="4" eb="6">
      <t>エンゴ</t>
    </rPh>
    <rPh sb="6" eb="7">
      <t>シャ</t>
    </rPh>
    <rPh sb="7" eb="9">
      <t>タイサク</t>
    </rPh>
    <phoneticPr fontId="3"/>
  </si>
  <si>
    <t>災害時要援護者数</t>
    <rPh sb="7" eb="8">
      <t>カズ</t>
    </rPh>
    <phoneticPr fontId="3"/>
  </si>
  <si>
    <t>把握方法</t>
    <rPh sb="0" eb="2">
      <t>ハアク</t>
    </rPh>
    <rPh sb="2" eb="4">
      <t>ホウホウ</t>
    </rPh>
    <phoneticPr fontId="3"/>
  </si>
  <si>
    <t>手上げ</t>
    <rPh sb="0" eb="1">
      <t>テ</t>
    </rPh>
    <rPh sb="1" eb="2">
      <t>ア</t>
    </rPh>
    <phoneticPr fontId="3"/>
  </si>
  <si>
    <t>共有</t>
    <rPh sb="0" eb="2">
      <t>キョウユウ</t>
    </rPh>
    <phoneticPr fontId="3"/>
  </si>
  <si>
    <t>同意</t>
    <rPh sb="0" eb="2">
      <t>ドウイ</t>
    </rPh>
    <phoneticPr fontId="3"/>
  </si>
  <si>
    <t>手上げ</t>
    <phoneticPr fontId="3"/>
  </si>
  <si>
    <t>他は前頁に同じ</t>
    <rPh sb="0" eb="1">
      <t>ホカ</t>
    </rPh>
    <phoneticPr fontId="3"/>
  </si>
  <si>
    <t>千代田区</t>
    <phoneticPr fontId="3"/>
  </si>
  <si>
    <t>中央区</t>
    <phoneticPr fontId="3"/>
  </si>
  <si>
    <t>木造住宅密集地域</t>
    <rPh sb="0" eb="2">
      <t>モクゾウ</t>
    </rPh>
    <rPh sb="2" eb="4">
      <t>ジュウタク</t>
    </rPh>
    <rPh sb="4" eb="6">
      <t>ミッシュウ</t>
    </rPh>
    <rPh sb="6" eb="8">
      <t>チイキ</t>
    </rPh>
    <phoneticPr fontId="3"/>
  </si>
  <si>
    <t>防災（２）</t>
    <rPh sb="0" eb="2">
      <t>ボウサイ</t>
    </rPh>
    <phoneticPr fontId="3"/>
  </si>
  <si>
    <t>災害時応援協定</t>
    <rPh sb="0" eb="2">
      <t>サイガイ</t>
    </rPh>
    <rPh sb="2" eb="3">
      <t>トキ</t>
    </rPh>
    <rPh sb="3" eb="5">
      <t>オウエン</t>
    </rPh>
    <rPh sb="5" eb="7">
      <t>キョウテイ</t>
    </rPh>
    <phoneticPr fontId="3"/>
  </si>
  <si>
    <t>西ヶ原・巣鴨</t>
    <rPh sb="0" eb="3">
      <t>ニシガハラ</t>
    </rPh>
    <rPh sb="4" eb="6">
      <t>スガモ</t>
    </rPh>
    <phoneticPr fontId="3"/>
  </si>
  <si>
    <t>豊島区・北区</t>
    <rPh sb="0" eb="3">
      <t>トシ</t>
    </rPh>
    <rPh sb="4" eb="6">
      <t>キ</t>
    </rPh>
    <phoneticPr fontId="3"/>
  </si>
  <si>
    <t>十条・赤羽西</t>
    <rPh sb="0" eb="2">
      <t>ジュウジョウ</t>
    </rPh>
    <rPh sb="3" eb="5">
      <t>アカバネ</t>
    </rPh>
    <rPh sb="5" eb="6">
      <t>ニシ</t>
    </rPh>
    <phoneticPr fontId="3"/>
  </si>
  <si>
    <t>北区</t>
    <rPh sb="0" eb="2">
      <t>キ</t>
    </rPh>
    <phoneticPr fontId="3"/>
  </si>
  <si>
    <t>志茂</t>
    <rPh sb="0" eb="2">
      <t>シモ</t>
    </rPh>
    <phoneticPr fontId="3"/>
  </si>
  <si>
    <t>荒川</t>
    <rPh sb="0" eb="2">
      <t>アラカワ</t>
    </rPh>
    <phoneticPr fontId="3"/>
  </si>
  <si>
    <t>台東区・北区・荒川区</t>
    <rPh sb="0" eb="3">
      <t>タ</t>
    </rPh>
    <rPh sb="4" eb="6">
      <t>キ</t>
    </rPh>
    <rPh sb="7" eb="10">
      <t>アラ</t>
    </rPh>
    <phoneticPr fontId="3"/>
  </si>
  <si>
    <t>浅草北部</t>
    <rPh sb="0" eb="2">
      <t>アサクサ</t>
    </rPh>
    <rPh sb="2" eb="4">
      <t>ホクブ</t>
    </rPh>
    <phoneticPr fontId="3"/>
  </si>
  <si>
    <t>台東区</t>
    <rPh sb="0" eb="3">
      <t>タ</t>
    </rPh>
    <phoneticPr fontId="3"/>
  </si>
  <si>
    <t>千住</t>
    <rPh sb="0" eb="2">
      <t>センジュ</t>
    </rPh>
    <phoneticPr fontId="3"/>
  </si>
  <si>
    <t>足立区</t>
    <rPh sb="0" eb="3">
      <t>アダ</t>
    </rPh>
    <phoneticPr fontId="3"/>
  </si>
  <si>
    <t>西新井駅西口一帯</t>
    <rPh sb="0" eb="3">
      <t>ニシアライ</t>
    </rPh>
    <rPh sb="3" eb="4">
      <t>エキ</t>
    </rPh>
    <rPh sb="4" eb="6">
      <t>ニシグチ</t>
    </rPh>
    <rPh sb="6" eb="8">
      <t>イッタイ</t>
    </rPh>
    <phoneticPr fontId="3"/>
  </si>
  <si>
    <t>足立</t>
    <rPh sb="0" eb="2">
      <t>アダチ</t>
    </rPh>
    <phoneticPr fontId="3"/>
  </si>
  <si>
    <t>北砂</t>
    <rPh sb="0" eb="2">
      <t>キタスナ</t>
    </rPh>
    <phoneticPr fontId="3"/>
  </si>
  <si>
    <t>江東区</t>
    <rPh sb="0" eb="3">
      <t>コウ</t>
    </rPh>
    <phoneticPr fontId="3"/>
  </si>
  <si>
    <t>墨田区北部・亀戸</t>
    <rPh sb="0" eb="3">
      <t>スミ</t>
    </rPh>
    <rPh sb="3" eb="5">
      <t>ホクブ</t>
    </rPh>
    <rPh sb="6" eb="8">
      <t>カメイド</t>
    </rPh>
    <phoneticPr fontId="3"/>
  </si>
  <si>
    <t>墨田区・江東区</t>
    <rPh sb="0" eb="3">
      <t>スミ</t>
    </rPh>
    <rPh sb="4" eb="7">
      <t>コウ</t>
    </rPh>
    <phoneticPr fontId="3"/>
  </si>
  <si>
    <t>平井</t>
    <rPh sb="0" eb="2">
      <t>ヒライ</t>
    </rPh>
    <phoneticPr fontId="3"/>
  </si>
  <si>
    <t>江戸川区</t>
    <rPh sb="0" eb="4">
      <t>エ</t>
    </rPh>
    <phoneticPr fontId="3"/>
  </si>
  <si>
    <t>立石・四つ木・堀切</t>
    <rPh sb="0" eb="2">
      <t>タテイシ</t>
    </rPh>
    <rPh sb="3" eb="4">
      <t>ヨ</t>
    </rPh>
    <rPh sb="5" eb="6">
      <t>ギ</t>
    </rPh>
    <rPh sb="7" eb="9">
      <t>ホリキリ</t>
    </rPh>
    <phoneticPr fontId="3"/>
  </si>
  <si>
    <t>葛飾区</t>
    <rPh sb="0" eb="3">
      <t>カ</t>
    </rPh>
    <phoneticPr fontId="3"/>
  </si>
  <si>
    <t>松島・新小岩駅周辺</t>
    <rPh sb="0" eb="2">
      <t>マツシマ</t>
    </rPh>
    <rPh sb="3" eb="4">
      <t>シン</t>
    </rPh>
    <rPh sb="4" eb="7">
      <t>コイワエキ</t>
    </rPh>
    <rPh sb="7" eb="9">
      <t>シュウヘン</t>
    </rPh>
    <phoneticPr fontId="3"/>
  </si>
  <si>
    <t>葛飾区・江戸川区</t>
    <rPh sb="0" eb="3">
      <t>カ</t>
    </rPh>
    <rPh sb="4" eb="8">
      <t>エ</t>
    </rPh>
    <phoneticPr fontId="3"/>
  </si>
  <si>
    <t>南小岩・東松本</t>
    <rPh sb="0" eb="3">
      <t>ミナミコイワ</t>
    </rPh>
    <rPh sb="4" eb="5">
      <t>ヒガシ</t>
    </rPh>
    <rPh sb="5" eb="7">
      <t>マツモト</t>
    </rPh>
    <phoneticPr fontId="3"/>
  </si>
  <si>
    <t>約232</t>
    <rPh sb="0" eb="1">
      <t>ヤク</t>
    </rPh>
    <phoneticPr fontId="3"/>
  </si>
  <si>
    <t>約121</t>
    <phoneticPr fontId="3"/>
  </si>
  <si>
    <t>約50</t>
    <phoneticPr fontId="3"/>
  </si>
  <si>
    <t>約288</t>
    <phoneticPr fontId="3"/>
  </si>
  <si>
    <t>約134</t>
    <phoneticPr fontId="3"/>
  </si>
  <si>
    <t>約326</t>
    <phoneticPr fontId="3"/>
  </si>
  <si>
    <t>約273</t>
    <phoneticPr fontId="3"/>
  </si>
  <si>
    <t>約270</t>
    <phoneticPr fontId="3"/>
  </si>
  <si>
    <t>約233</t>
    <phoneticPr fontId="3"/>
  </si>
  <si>
    <t>約172</t>
    <phoneticPr fontId="3"/>
  </si>
  <si>
    <t>約239</t>
    <phoneticPr fontId="3"/>
  </si>
  <si>
    <t>約249</t>
    <phoneticPr fontId="3"/>
  </si>
  <si>
    <t>約212</t>
    <phoneticPr fontId="3"/>
  </si>
  <si>
    <t>約103</t>
    <phoneticPr fontId="3"/>
  </si>
  <si>
    <t>約227</t>
    <phoneticPr fontId="3"/>
  </si>
  <si>
    <t>約123</t>
    <phoneticPr fontId="3"/>
  </si>
  <si>
    <t>約591</t>
    <phoneticPr fontId="3"/>
  </si>
  <si>
    <t>約208</t>
    <phoneticPr fontId="3"/>
  </si>
  <si>
    <t>約168</t>
    <phoneticPr fontId="3"/>
  </si>
  <si>
    <t>約373</t>
    <phoneticPr fontId="3"/>
  </si>
  <si>
    <t>約63</t>
    <phoneticPr fontId="3"/>
  </si>
  <si>
    <t>約87</t>
    <phoneticPr fontId="3"/>
  </si>
  <si>
    <t>約514</t>
    <phoneticPr fontId="3"/>
  </si>
  <si>
    <t>約433</t>
    <phoneticPr fontId="3"/>
  </si>
  <si>
    <t>約135</t>
    <phoneticPr fontId="3"/>
  </si>
  <si>
    <t>約88</t>
    <phoneticPr fontId="3"/>
  </si>
  <si>
    <t>約78</t>
    <phoneticPr fontId="3"/>
  </si>
  <si>
    <t>南台・本町（渋）・西新宿</t>
    <rPh sb="0" eb="1">
      <t>ミナミ</t>
    </rPh>
    <rPh sb="1" eb="2">
      <t>ダイ</t>
    </rPh>
    <rPh sb="3" eb="5">
      <t>ホンマチ</t>
    </rPh>
    <rPh sb="6" eb="7">
      <t>シブ</t>
    </rPh>
    <rPh sb="9" eb="12">
      <t>ニシシンジュク</t>
    </rPh>
    <phoneticPr fontId="3"/>
  </si>
  <si>
    <t>防災基本条例は水昭仁「大規模災害に備える」『とうきょうの自治』No.71（2008年12月）、各自治体ホームページ</t>
    <rPh sb="0" eb="2">
      <t>ボウサイ</t>
    </rPh>
    <rPh sb="2" eb="4">
      <t>キホン</t>
    </rPh>
    <rPh sb="4" eb="6">
      <t>ジョウレイ</t>
    </rPh>
    <rPh sb="47" eb="48">
      <t>カク</t>
    </rPh>
    <rPh sb="48" eb="51">
      <t>ジチタイ</t>
    </rPh>
    <phoneticPr fontId="3"/>
  </si>
  <si>
    <t>約1,027</t>
    <phoneticPr fontId="3"/>
  </si>
  <si>
    <t>防災（１）（多摩地域）</t>
    <rPh sb="6" eb="8">
      <t>タマ</t>
    </rPh>
    <phoneticPr fontId="3"/>
  </si>
  <si>
    <t>２．防災（生活安全）</t>
    <rPh sb="2" eb="4">
      <t>ボウサイ</t>
    </rPh>
    <rPh sb="5" eb="7">
      <t>セイカツ</t>
    </rPh>
    <rPh sb="7" eb="9">
      <t>アンゼン</t>
    </rPh>
    <phoneticPr fontId="3"/>
  </si>
  <si>
    <t>防災（１）（特別区）</t>
  </si>
  <si>
    <t>豊島区防災対策基本条例</t>
    <phoneticPr fontId="3"/>
  </si>
  <si>
    <t>消防団員数は総務省消防庁ホームページ「あなたの街の消防団」</t>
    <rPh sb="0" eb="3">
      <t>ショウボウダン</t>
    </rPh>
    <rPh sb="3" eb="4">
      <t>イン</t>
    </rPh>
    <rPh sb="4" eb="5">
      <t>スウ</t>
    </rPh>
    <rPh sb="6" eb="9">
      <t>ソウムショウ</t>
    </rPh>
    <rPh sb="9" eb="12">
      <t>ショウボウチョウ</t>
    </rPh>
    <phoneticPr fontId="3"/>
  </si>
  <si>
    <t>港区防災対策基本条例</t>
    <phoneticPr fontId="3"/>
  </si>
  <si>
    <t>目黒区災害対策基本条例</t>
    <phoneticPr fontId="3"/>
  </si>
  <si>
    <t>耐震化事業等実施状況（特別区）</t>
    <rPh sb="0" eb="3">
      <t>タイシンカ</t>
    </rPh>
    <rPh sb="3" eb="5">
      <t>ジギョウ</t>
    </rPh>
    <rPh sb="5" eb="6">
      <t>ナド</t>
    </rPh>
    <rPh sb="6" eb="8">
      <t>ジッシ</t>
    </rPh>
    <rPh sb="8" eb="10">
      <t>ジョウキョウ</t>
    </rPh>
    <rPh sb="11" eb="13">
      <t>トクベツ</t>
    </rPh>
    <rPh sb="13" eb="14">
      <t>ク</t>
    </rPh>
    <phoneticPr fontId="3"/>
  </si>
  <si>
    <t>出所：東京都耐震ポータルサイト「各区市町村耐震化事業等実施状況」</t>
    <rPh sb="0" eb="2">
      <t>シュッショ</t>
    </rPh>
    <rPh sb="3" eb="6">
      <t>トウ</t>
    </rPh>
    <rPh sb="6" eb="8">
      <t>タイシン</t>
    </rPh>
    <rPh sb="16" eb="17">
      <t>カク</t>
    </rPh>
    <rPh sb="17" eb="18">
      <t>ク</t>
    </rPh>
    <rPh sb="18" eb="21">
      <t>シチョウソン</t>
    </rPh>
    <rPh sb="21" eb="24">
      <t>タイシンカ</t>
    </rPh>
    <rPh sb="24" eb="27">
      <t>ジギョウナド</t>
    </rPh>
    <rPh sb="27" eb="29">
      <t>ジッシ</t>
    </rPh>
    <rPh sb="29" eb="31">
      <t>ジョウキョウ</t>
    </rPh>
    <phoneticPr fontId="3"/>
  </si>
  <si>
    <t>特定緊急輸送道路沿道助成</t>
    <rPh sb="0" eb="2">
      <t>トクテイ</t>
    </rPh>
    <rPh sb="2" eb="4">
      <t>キンキュウ</t>
    </rPh>
    <rPh sb="4" eb="6">
      <t>ユソウ</t>
    </rPh>
    <rPh sb="6" eb="8">
      <t>ドウロ</t>
    </rPh>
    <rPh sb="8" eb="10">
      <t>エンドウ</t>
    </rPh>
    <rPh sb="10" eb="12">
      <t>ジョセイ</t>
    </rPh>
    <phoneticPr fontId="3"/>
  </si>
  <si>
    <t>緊急輸送道路沿道助成</t>
    <rPh sb="0" eb="2">
      <t>キンキュウ</t>
    </rPh>
    <rPh sb="2" eb="4">
      <t>ユソウ</t>
    </rPh>
    <rPh sb="4" eb="6">
      <t>ドウロ</t>
    </rPh>
    <rPh sb="6" eb="8">
      <t>エンドウ</t>
    </rPh>
    <rPh sb="8" eb="10">
      <t>ジョセイ</t>
    </rPh>
    <phoneticPr fontId="3"/>
  </si>
  <si>
    <t>診断</t>
    <rPh sb="0" eb="2">
      <t>シンダン</t>
    </rPh>
    <phoneticPr fontId="3"/>
  </si>
  <si>
    <t>設計</t>
    <rPh sb="0" eb="2">
      <t>セッケイ</t>
    </rPh>
    <phoneticPr fontId="3"/>
  </si>
  <si>
    <t>改修</t>
    <rPh sb="0" eb="2">
      <t>カイシュウ</t>
    </rPh>
    <phoneticPr fontId="3"/>
  </si>
  <si>
    <t>建替・除却</t>
    <rPh sb="0" eb="2">
      <t>タテカ</t>
    </rPh>
    <rPh sb="3" eb="5">
      <t>ジョキャク</t>
    </rPh>
    <phoneticPr fontId="3"/>
  </si>
  <si>
    <t>木造助成</t>
    <rPh sb="0" eb="2">
      <t>モクゾウ</t>
    </rPh>
    <rPh sb="2" eb="4">
      <t>ジョセイ</t>
    </rPh>
    <phoneticPr fontId="3"/>
  </si>
  <si>
    <t>建替</t>
    <rPh sb="0" eb="2">
      <t>タテカ</t>
    </rPh>
    <phoneticPr fontId="3"/>
  </si>
  <si>
    <t>アドバイザー</t>
    <phoneticPr fontId="3"/>
  </si>
  <si>
    <t>マンション助成</t>
    <rPh sb="5" eb="7">
      <t>ジョセイ</t>
    </rPh>
    <phoneticPr fontId="3"/>
  </si>
  <si>
    <t>シェルター助成</t>
    <rPh sb="5" eb="7">
      <t>ジョセイ</t>
    </rPh>
    <phoneticPr fontId="3"/>
  </si>
  <si>
    <t>○</t>
    <phoneticPr fontId="3"/>
  </si>
  <si>
    <t>△</t>
    <phoneticPr fontId="3"/>
  </si>
  <si>
    <r>
      <t xml:space="preserve">△
</t>
    </r>
    <r>
      <rPr>
        <sz val="8"/>
        <color indexed="8"/>
        <rFont val="ＭＳ Ｐゴシック"/>
        <family val="3"/>
        <charset val="128"/>
      </rPr>
      <t>（分譲マンションのみを対象）</t>
    </r>
    <rPh sb="3" eb="5">
      <t>ブンジョウ</t>
    </rPh>
    <rPh sb="13" eb="15">
      <t>タイショウ</t>
    </rPh>
    <phoneticPr fontId="3"/>
  </si>
  <si>
    <r>
      <t xml:space="preserve">△
</t>
    </r>
    <r>
      <rPr>
        <sz val="8"/>
        <color indexed="8"/>
        <rFont val="ＭＳ Ｐゴシック"/>
        <family val="3"/>
        <charset val="128"/>
      </rPr>
      <t>（住宅系建物対象）</t>
    </r>
    <rPh sb="3" eb="5">
      <t>ジュウタク</t>
    </rPh>
    <rPh sb="5" eb="6">
      <t>ケイ</t>
    </rPh>
    <rPh sb="6" eb="8">
      <t>タテモノ</t>
    </rPh>
    <rPh sb="8" eb="10">
      <t>タイショウ</t>
    </rPh>
    <phoneticPr fontId="3"/>
  </si>
  <si>
    <r>
      <t xml:space="preserve">△
</t>
    </r>
    <r>
      <rPr>
        <sz val="8"/>
        <color indexed="8"/>
        <rFont val="ＭＳ Ｐゴシック"/>
        <family val="3"/>
        <charset val="128"/>
      </rPr>
      <t>（住宅部分のみを対象）</t>
    </r>
    <rPh sb="3" eb="5">
      <t>ジュウタク</t>
    </rPh>
    <rPh sb="5" eb="7">
      <t>ブブン</t>
    </rPh>
    <rPh sb="10" eb="12">
      <t>タイショウ</t>
    </rPh>
    <phoneticPr fontId="3"/>
  </si>
  <si>
    <r>
      <t xml:space="preserve">○
</t>
    </r>
    <r>
      <rPr>
        <sz val="8"/>
        <rFont val="ＭＳ Ｐゴシック"/>
        <family val="3"/>
        <charset val="128"/>
      </rPr>
      <t>（設計案作成含む）</t>
    </r>
    <rPh sb="3" eb="5">
      <t>セッケイ</t>
    </rPh>
    <rPh sb="5" eb="6">
      <t>アン</t>
    </rPh>
    <rPh sb="6" eb="8">
      <t>サクセイ</t>
    </rPh>
    <rPh sb="8" eb="9">
      <t>フク</t>
    </rPh>
    <phoneticPr fontId="3"/>
  </si>
  <si>
    <r>
      <rPr>
        <sz val="10"/>
        <rFont val="ＭＳ Ｐゴシック"/>
        <family val="3"/>
        <charset val="128"/>
      </rPr>
      <t>○</t>
    </r>
    <r>
      <rPr>
        <sz val="11"/>
        <rFont val="ＭＳ Ｐゴシック"/>
        <family val="3"/>
        <charset val="128"/>
      </rPr>
      <t xml:space="preserve">
</t>
    </r>
    <r>
      <rPr>
        <sz val="8"/>
        <rFont val="ＭＳ Ｐゴシック"/>
        <family val="3"/>
        <charset val="128"/>
      </rPr>
      <t>（建替のみ）</t>
    </r>
    <rPh sb="3" eb="5">
      <t>タテカ</t>
    </rPh>
    <phoneticPr fontId="3"/>
  </si>
  <si>
    <r>
      <t xml:space="preserve">△
</t>
    </r>
    <r>
      <rPr>
        <sz val="8"/>
        <rFont val="ＭＳ Ｐゴシック"/>
        <family val="3"/>
        <charset val="128"/>
      </rPr>
      <t>（地域要件あり）</t>
    </r>
    <rPh sb="3" eb="5">
      <t>チイキ</t>
    </rPh>
    <rPh sb="5" eb="7">
      <t>ヨウケン</t>
    </rPh>
    <phoneticPr fontId="3"/>
  </si>
  <si>
    <r>
      <t xml:space="preserve">○
</t>
    </r>
    <r>
      <rPr>
        <sz val="8"/>
        <rFont val="ＭＳ Ｐゴシック"/>
        <family val="3"/>
        <charset val="128"/>
      </rPr>
      <t>（建替のみ・区域要件あり）</t>
    </r>
    <rPh sb="3" eb="5">
      <t>タテカ</t>
    </rPh>
    <rPh sb="8" eb="10">
      <t>クイキ</t>
    </rPh>
    <rPh sb="10" eb="12">
      <t>ヨウケン</t>
    </rPh>
    <phoneticPr fontId="3"/>
  </si>
  <si>
    <r>
      <t xml:space="preserve">△
</t>
    </r>
    <r>
      <rPr>
        <sz val="8"/>
        <rFont val="ＭＳ Ｐゴシック"/>
        <family val="3"/>
        <charset val="128"/>
      </rPr>
      <t>（延べ面積1000㎡以上を対象）</t>
    </r>
    <rPh sb="3" eb="4">
      <t>ノ</t>
    </rPh>
    <rPh sb="5" eb="7">
      <t>メンセキ</t>
    </rPh>
    <rPh sb="12" eb="14">
      <t>イジョウ</t>
    </rPh>
    <rPh sb="15" eb="17">
      <t>タイショウ</t>
    </rPh>
    <phoneticPr fontId="3"/>
  </si>
  <si>
    <r>
      <t xml:space="preserve">△
</t>
    </r>
    <r>
      <rPr>
        <sz val="8"/>
        <rFont val="ＭＳ Ｐゴシック"/>
        <family val="3"/>
        <charset val="128"/>
      </rPr>
      <t>（木造住宅対象）</t>
    </r>
    <rPh sb="3" eb="5">
      <t>モクゾウ</t>
    </rPh>
    <rPh sb="5" eb="7">
      <t>ジュウタク</t>
    </rPh>
    <rPh sb="7" eb="9">
      <t>タイショウ</t>
    </rPh>
    <phoneticPr fontId="3"/>
  </si>
  <si>
    <t>×</t>
    <phoneticPr fontId="3"/>
  </si>
  <si>
    <t>耐震化事業等実施状況（多摩地域）</t>
    <rPh sb="0" eb="3">
      <t>タイシンカ</t>
    </rPh>
    <rPh sb="3" eb="5">
      <t>ジギョウ</t>
    </rPh>
    <rPh sb="5" eb="6">
      <t>ナド</t>
    </rPh>
    <rPh sb="6" eb="8">
      <t>ジッシ</t>
    </rPh>
    <rPh sb="8" eb="10">
      <t>ジョウキョウ</t>
    </rPh>
    <rPh sb="11" eb="13">
      <t>タマ</t>
    </rPh>
    <rPh sb="13" eb="15">
      <t>チイキ</t>
    </rPh>
    <phoneticPr fontId="3"/>
  </si>
  <si>
    <r>
      <t xml:space="preserve">△
</t>
    </r>
    <r>
      <rPr>
        <sz val="8"/>
        <color indexed="8"/>
        <rFont val="ＭＳ Ｐゴシック"/>
        <family val="3"/>
        <charset val="128"/>
      </rPr>
      <t>（一部の路線を対象）</t>
    </r>
    <rPh sb="3" eb="5">
      <t>イチブ</t>
    </rPh>
    <rPh sb="6" eb="8">
      <t>ロセン</t>
    </rPh>
    <rPh sb="9" eb="11">
      <t>タイショウ</t>
    </rPh>
    <phoneticPr fontId="3"/>
  </si>
  <si>
    <t>出所：前頁に同じ</t>
    <rPh sb="0" eb="2">
      <t>シュッショ</t>
    </rPh>
    <rPh sb="3" eb="4">
      <t>ゼン</t>
    </rPh>
    <rPh sb="4" eb="5">
      <t>ページ</t>
    </rPh>
    <rPh sb="6" eb="7">
      <t>オナ</t>
    </rPh>
    <phoneticPr fontId="3"/>
  </si>
  <si>
    <t>災害時応援協定数</t>
    <rPh sb="0" eb="2">
      <t>サイガイ</t>
    </rPh>
    <rPh sb="2" eb="3">
      <t>トキ</t>
    </rPh>
    <rPh sb="3" eb="5">
      <t>オウエン</t>
    </rPh>
    <rPh sb="5" eb="7">
      <t>キョウテイ</t>
    </rPh>
    <rPh sb="7" eb="8">
      <t>スウ</t>
    </rPh>
    <phoneticPr fontId="3"/>
  </si>
  <si>
    <t>10（被害状況におじて設置）</t>
    <rPh sb="3" eb="5">
      <t>ヒガイ</t>
    </rPh>
    <rPh sb="5" eb="7">
      <t>ジョウキョウ</t>
    </rPh>
    <rPh sb="11" eb="13">
      <t>セッチ</t>
    </rPh>
    <phoneticPr fontId="3"/>
  </si>
  <si>
    <t>逆手上げ</t>
    <rPh sb="0" eb="2">
      <t>ギャクテ</t>
    </rPh>
    <rPh sb="2" eb="3">
      <t>ア</t>
    </rPh>
    <phoneticPr fontId="3"/>
  </si>
  <si>
    <t>手上げ・共有</t>
    <rPh sb="0" eb="1">
      <t>テ</t>
    </rPh>
    <rPh sb="1" eb="2">
      <t>ア</t>
    </rPh>
    <rPh sb="4" eb="6">
      <t>キョウユウ</t>
    </rPh>
    <phoneticPr fontId="3"/>
  </si>
  <si>
    <t>手上げ・同意</t>
    <rPh sb="0" eb="1">
      <t>テ</t>
    </rPh>
    <rPh sb="1" eb="2">
      <t>ア</t>
    </rPh>
    <rPh sb="4" eb="6">
      <t>ドウイ</t>
    </rPh>
    <rPh sb="5" eb="6">
      <t>キョウドウ</t>
    </rPh>
    <phoneticPr fontId="3"/>
  </si>
  <si>
    <t>手上げ・同意・共有</t>
    <rPh sb="7" eb="9">
      <t>キョウユウ</t>
    </rPh>
    <phoneticPr fontId="3"/>
  </si>
  <si>
    <t>同意・共有</t>
    <rPh sb="0" eb="2">
      <t>ドウイ</t>
    </rPh>
    <rPh sb="3" eb="5">
      <t>キョウユウ</t>
    </rPh>
    <phoneticPr fontId="3"/>
  </si>
  <si>
    <t>手上げ・同意</t>
    <phoneticPr fontId="3"/>
  </si>
  <si>
    <t>手上げ・共有</t>
    <rPh sb="4" eb="6">
      <t>キョウユウ</t>
    </rPh>
    <phoneticPr fontId="3"/>
  </si>
  <si>
    <t>手上げ・同意</t>
    <rPh sb="0" eb="1">
      <t>テ</t>
    </rPh>
    <rPh sb="1" eb="2">
      <t>ア</t>
    </rPh>
    <rPh sb="4" eb="6">
      <t>ドウイ</t>
    </rPh>
    <phoneticPr fontId="3"/>
  </si>
  <si>
    <t>市区町村</t>
    <rPh sb="0" eb="1">
      <t>シ</t>
    </rPh>
    <rPh sb="1" eb="2">
      <t>ク</t>
    </rPh>
    <rPh sb="2" eb="3">
      <t>チョウ</t>
    </rPh>
    <rPh sb="3" eb="4">
      <t>ソン</t>
    </rPh>
    <phoneticPr fontId="12"/>
  </si>
  <si>
    <t>建物倒壊
危険度</t>
    <rPh sb="0" eb="2">
      <t>タテモノ</t>
    </rPh>
    <rPh sb="2" eb="4">
      <t>トウカイ</t>
    </rPh>
    <rPh sb="5" eb="8">
      <t>キケンド</t>
    </rPh>
    <phoneticPr fontId="12"/>
  </si>
  <si>
    <t>火災危険度</t>
    <rPh sb="0" eb="2">
      <t>カサイ</t>
    </rPh>
    <rPh sb="2" eb="5">
      <t>キケンド</t>
    </rPh>
    <phoneticPr fontId="12"/>
  </si>
  <si>
    <t>総合危険度</t>
    <rPh sb="0" eb="2">
      <t>ソウゴウ</t>
    </rPh>
    <rPh sb="2" eb="5">
      <t>キケンド</t>
    </rPh>
    <phoneticPr fontId="12"/>
  </si>
  <si>
    <t>災害時活動困難度を考慮した危険度</t>
    <rPh sb="0" eb="2">
      <t>サイガイ</t>
    </rPh>
    <rPh sb="2" eb="3">
      <t>ジ</t>
    </rPh>
    <rPh sb="3" eb="5">
      <t>カツドウ</t>
    </rPh>
    <rPh sb="5" eb="7">
      <t>コンナン</t>
    </rPh>
    <rPh sb="7" eb="8">
      <t>ド</t>
    </rPh>
    <rPh sb="9" eb="11">
      <t>コウリョ</t>
    </rPh>
    <rPh sb="13" eb="16">
      <t>キケンド</t>
    </rPh>
    <phoneticPr fontId="12"/>
  </si>
  <si>
    <t>全町丁に占める割合</t>
    <rPh sb="0" eb="3">
      <t>ゼンチョウチョウ</t>
    </rPh>
    <rPh sb="4" eb="5">
      <t>シ</t>
    </rPh>
    <rPh sb="7" eb="9">
      <t>ワリアイ</t>
    </rPh>
    <phoneticPr fontId="13"/>
  </si>
  <si>
    <t>町丁目数</t>
    <rPh sb="0" eb="4">
      <t>チョウチョウモクスウ</t>
    </rPh>
    <phoneticPr fontId="13"/>
  </si>
  <si>
    <t>危険度ランク</t>
    <rPh sb="0" eb="3">
      <t>キケンド</t>
    </rPh>
    <phoneticPr fontId="13"/>
  </si>
  <si>
    <t>4,5</t>
    <phoneticPr fontId="13"/>
  </si>
  <si>
    <t>千代田区</t>
  </si>
  <si>
    <t>中央区</t>
  </si>
  <si>
    <t>区部計</t>
    <rPh sb="0" eb="2">
      <t>クブ</t>
    </rPh>
    <rPh sb="2" eb="3">
      <t>ケイ</t>
    </rPh>
    <phoneticPr fontId="13"/>
  </si>
  <si>
    <t>危険度３以上の丁目</t>
    <rPh sb="0" eb="3">
      <t>キケンド</t>
    </rPh>
    <rPh sb="4" eb="6">
      <t>イジョウ</t>
    </rPh>
    <rPh sb="7" eb="9">
      <t>チョウモク</t>
    </rPh>
    <phoneticPr fontId="13"/>
  </si>
  <si>
    <t>出所：東京都都市整備局ホームページ　第7回地域危険度測定調査</t>
    <rPh sb="0" eb="2">
      <t>シュッショ</t>
    </rPh>
    <phoneticPr fontId="3"/>
  </si>
  <si>
    <t>西東京市</t>
  </si>
  <si>
    <t>瑞穂町</t>
  </si>
  <si>
    <t>日の出町</t>
  </si>
  <si>
    <t>2013年度調査</t>
    <rPh sb="4" eb="6">
      <t>ネンド</t>
    </rPh>
    <rPh sb="6" eb="8">
      <t>チョウサ</t>
    </rPh>
    <phoneticPr fontId="3"/>
  </si>
  <si>
    <t>地域危険度（特別区）</t>
    <rPh sb="0" eb="2">
      <t>チイキ</t>
    </rPh>
    <rPh sb="2" eb="5">
      <t>キケンド</t>
    </rPh>
    <rPh sb="6" eb="8">
      <t>トクベツ</t>
    </rPh>
    <rPh sb="8" eb="9">
      <t>ク</t>
    </rPh>
    <phoneticPr fontId="3"/>
  </si>
  <si>
    <t>地域危険度（多摩地域）</t>
    <rPh sb="0" eb="2">
      <t>チイキ</t>
    </rPh>
    <rPh sb="2" eb="5">
      <t>キケンド</t>
    </rPh>
    <rPh sb="6" eb="8">
      <t>タマ</t>
    </rPh>
    <rPh sb="8" eb="10">
      <t>チイキ</t>
    </rPh>
    <phoneticPr fontId="3"/>
  </si>
  <si>
    <t>2012年</t>
    <rPh sb="4" eb="5">
      <t>ネン</t>
    </rPh>
    <phoneticPr fontId="3"/>
  </si>
  <si>
    <t>2013年7月1日現在</t>
    <phoneticPr fontId="3"/>
  </si>
  <si>
    <r>
      <rPr>
        <sz val="10"/>
        <rFont val="ＭＳ Ｐゴシック"/>
        <family val="3"/>
        <charset val="128"/>
      </rPr>
      <t xml:space="preserve">△
</t>
    </r>
    <r>
      <rPr>
        <sz val="8"/>
        <rFont val="ＭＳ Ｐゴシック"/>
        <family val="3"/>
        <charset val="128"/>
      </rPr>
      <t>（除却：一部の地域のみ対象）</t>
    </r>
    <rPh sb="3" eb="5">
      <t>ジョキャク</t>
    </rPh>
    <rPh sb="6" eb="8">
      <t>イチブ</t>
    </rPh>
    <rPh sb="9" eb="11">
      <t>チイキ</t>
    </rPh>
    <rPh sb="13" eb="15">
      <t>タイショウ</t>
    </rPh>
    <phoneticPr fontId="3"/>
  </si>
  <si>
    <t>△
（除却のみ）</t>
    <rPh sb="3" eb="5">
      <t>ジョキャク</t>
    </rPh>
    <phoneticPr fontId="3"/>
  </si>
  <si>
    <t>品川区災害対策基本条例</t>
    <phoneticPr fontId="3"/>
  </si>
  <si>
    <t>墨田区地域防災基本条例</t>
    <phoneticPr fontId="3"/>
  </si>
  <si>
    <t>墨田区災害復興基本条例</t>
  </si>
  <si>
    <r>
      <t>201</t>
    </r>
    <r>
      <rPr>
        <sz val="10"/>
        <rFont val="ＭＳ Ｐゴシック"/>
        <family val="3"/>
        <charset val="128"/>
      </rPr>
      <t>3</t>
    </r>
    <r>
      <rPr>
        <sz val="10"/>
        <rFont val="ＭＳ Ｐゴシック"/>
        <family val="3"/>
        <charset val="128"/>
      </rPr>
      <t>年4月1日現在</t>
    </r>
    <rPh sb="8" eb="9">
      <t>ニチ</t>
    </rPh>
    <rPh sb="9" eb="11">
      <t>ゲンザイ</t>
    </rPh>
    <phoneticPr fontId="3"/>
  </si>
  <si>
    <t>防災市民組織</t>
    <rPh sb="4" eb="6">
      <t>ソシキ</t>
    </rPh>
    <phoneticPr fontId="3"/>
  </si>
  <si>
    <t>※災害時応援協定数の「自治体」について、「特別区災害時相互協力及び相互支援に関する協定」は算入していない。</t>
    <rPh sb="1" eb="3">
      <t>サイガイ</t>
    </rPh>
    <rPh sb="3" eb="4">
      <t>ジ</t>
    </rPh>
    <rPh sb="4" eb="6">
      <t>オウエン</t>
    </rPh>
    <rPh sb="6" eb="8">
      <t>キョウテイ</t>
    </rPh>
    <rPh sb="8" eb="9">
      <t>スウ</t>
    </rPh>
    <rPh sb="11" eb="14">
      <t>ジチタイ</t>
    </rPh>
    <rPh sb="21" eb="24">
      <t>トクベツク</t>
    </rPh>
    <rPh sb="24" eb="26">
      <t>サイガイ</t>
    </rPh>
    <rPh sb="26" eb="27">
      <t>ジ</t>
    </rPh>
    <rPh sb="27" eb="29">
      <t>ソウゴ</t>
    </rPh>
    <rPh sb="29" eb="31">
      <t>キョウリョク</t>
    </rPh>
    <rPh sb="31" eb="32">
      <t>オヨ</t>
    </rPh>
    <rPh sb="33" eb="35">
      <t>ソウゴ</t>
    </rPh>
    <rPh sb="35" eb="37">
      <t>シエン</t>
    </rPh>
    <rPh sb="38" eb="39">
      <t>カン</t>
    </rPh>
    <rPh sb="41" eb="43">
      <t>キョウテイ</t>
    </rPh>
    <rPh sb="45" eb="47">
      <t>サンニュウ</t>
    </rPh>
    <phoneticPr fontId="3"/>
  </si>
  <si>
    <t>防災市民組織数</t>
    <rPh sb="2" eb="4">
      <t>シミン</t>
    </rPh>
    <rPh sb="4" eb="6">
      <t>ソシキ</t>
    </rPh>
    <rPh sb="6" eb="7">
      <t>スウ</t>
    </rPh>
    <phoneticPr fontId="3"/>
  </si>
  <si>
    <t>概ね500人以上収容の区民避難所および福祉避難所に設置。その他、保健所長が必要と認めた場所に設置</t>
    <rPh sb="0" eb="1">
      <t>オオム</t>
    </rPh>
    <rPh sb="5" eb="8">
      <t>ニンイジョウ</t>
    </rPh>
    <rPh sb="8" eb="10">
      <t>シュウヨウ</t>
    </rPh>
    <rPh sb="11" eb="13">
      <t>クミン</t>
    </rPh>
    <rPh sb="13" eb="16">
      <t>ヒナンジョ</t>
    </rPh>
    <rPh sb="19" eb="21">
      <t>フクシ</t>
    </rPh>
    <rPh sb="21" eb="24">
      <t>ヒナンジョ</t>
    </rPh>
    <rPh sb="25" eb="27">
      <t>セッチ</t>
    </rPh>
    <rPh sb="30" eb="31">
      <t>ホカ</t>
    </rPh>
    <rPh sb="32" eb="35">
      <t>ホケンジョ</t>
    </rPh>
    <rPh sb="35" eb="36">
      <t>チョウ</t>
    </rPh>
    <rPh sb="37" eb="39">
      <t>ヒツヨウ</t>
    </rPh>
    <rPh sb="40" eb="41">
      <t>ミト</t>
    </rPh>
    <rPh sb="43" eb="45">
      <t>バショ</t>
    </rPh>
    <rPh sb="46" eb="48">
      <t>セッチ</t>
    </rPh>
    <phoneticPr fontId="3"/>
  </si>
  <si>
    <t>検討中</t>
    <rPh sb="0" eb="3">
      <t>ケントウチュウ</t>
    </rPh>
    <phoneticPr fontId="3"/>
  </si>
  <si>
    <t>被害状況に応じて設置</t>
    <rPh sb="0" eb="2">
      <t>ヒガイ</t>
    </rPh>
    <rPh sb="2" eb="4">
      <t>ジョウキョウ</t>
    </rPh>
    <rPh sb="5" eb="6">
      <t>オウ</t>
    </rPh>
    <rPh sb="8" eb="10">
      <t>セッチ</t>
    </rPh>
    <phoneticPr fontId="3"/>
  </si>
  <si>
    <t>共有（一部、手上げ）</t>
    <rPh sb="0" eb="2">
      <t>キョウユウ</t>
    </rPh>
    <rPh sb="3" eb="5">
      <t>イチブ</t>
    </rPh>
    <rPh sb="6" eb="7">
      <t>テ</t>
    </rPh>
    <rPh sb="7" eb="8">
      <t>ア</t>
    </rPh>
    <phoneticPr fontId="3"/>
  </si>
  <si>
    <t>2013年4月1日現在</t>
    <rPh sb="4" eb="5">
      <t>ネン</t>
    </rPh>
    <rPh sb="6" eb="7">
      <t>ガツ</t>
    </rPh>
    <rPh sb="8" eb="11">
      <t>ニチゲンザイ</t>
    </rPh>
    <phoneticPr fontId="3"/>
  </si>
  <si>
    <t>※災害時応援協定数の「防災市民組織」は、市区町村で把握している範囲の数。次頁も同じ。</t>
    <rPh sb="13" eb="15">
      <t>シミン</t>
    </rPh>
    <rPh sb="15" eb="17">
      <t>ソシキ</t>
    </rPh>
    <rPh sb="20" eb="22">
      <t>シク</t>
    </rPh>
    <rPh sb="22" eb="24">
      <t>チョウソン</t>
    </rPh>
    <rPh sb="25" eb="27">
      <t>ハアク</t>
    </rPh>
    <rPh sb="31" eb="33">
      <t>ハンイ</t>
    </rPh>
    <rPh sb="34" eb="35">
      <t>カズ</t>
    </rPh>
    <rPh sb="36" eb="37">
      <t>ジ</t>
    </rPh>
    <rPh sb="37" eb="38">
      <t>ページ</t>
    </rPh>
    <rPh sb="39" eb="40">
      <t>オナ</t>
    </rPh>
    <phoneticPr fontId="3"/>
  </si>
  <si>
    <t>不燃化率は「東京の土地利用 平成23年東京都区部」</t>
    <rPh sb="0" eb="3">
      <t>フネンカ</t>
    </rPh>
    <rPh sb="3" eb="4">
      <t>リツ</t>
    </rPh>
    <phoneticPr fontId="3"/>
  </si>
  <si>
    <t>不燃化率は「東京の土地利用 平成24年多摩・島しょ地域」</t>
    <phoneticPr fontId="3"/>
  </si>
  <si>
    <t>市部　計</t>
    <rPh sb="0" eb="2">
      <t>シブ</t>
    </rPh>
    <rPh sb="3" eb="4">
      <t>ケイ</t>
    </rPh>
    <phoneticPr fontId="13"/>
  </si>
  <si>
    <t>危険度４、５の丁目</t>
    <rPh sb="0" eb="3">
      <t>キケンド</t>
    </rPh>
    <rPh sb="7" eb="9">
      <t>チョウモク</t>
    </rPh>
    <phoneticPr fontId="13"/>
  </si>
  <si>
    <t>新宿区災害対策推進条例</t>
    <phoneticPr fontId="3"/>
  </si>
  <si>
    <t>災害応援協定・市民防災組織数は『平成25年度区市町村防災事業の現況』</t>
    <rPh sb="16" eb="18">
      <t>ヘイセイ</t>
    </rPh>
    <rPh sb="20" eb="22">
      <t>ネンド</t>
    </rPh>
    <rPh sb="22" eb="26">
      <t>クシチョウソン</t>
    </rPh>
    <rPh sb="26" eb="28">
      <t>ボウサイ</t>
    </rPh>
    <rPh sb="28" eb="30">
      <t>ジギョウ</t>
    </rPh>
    <rPh sb="31" eb="33">
      <t>ゲンキョウ</t>
    </rPh>
    <phoneticPr fontId="3"/>
  </si>
  <si>
    <t>2014年</t>
    <rPh sb="4" eb="5">
      <t>ネン</t>
    </rPh>
    <phoneticPr fontId="3"/>
  </si>
  <si>
    <t>2015年3月末現在</t>
    <rPh sb="8" eb="10">
      <t>ゲンザイ</t>
    </rPh>
    <phoneticPr fontId="3"/>
  </si>
  <si>
    <t>消防団員数は「東京消防庁統計書」2014</t>
    <rPh sb="0" eb="3">
      <t>ショウボウダン</t>
    </rPh>
    <rPh sb="3" eb="4">
      <t>イン</t>
    </rPh>
    <rPh sb="4" eb="5">
      <t>スウ</t>
    </rPh>
    <phoneticPr fontId="3"/>
  </si>
  <si>
    <t>2015年4月1日現在</t>
    <rPh sb="8" eb="9">
      <t>ニチ</t>
    </rPh>
    <rPh sb="9" eb="11">
      <t>ゲンザイ</t>
    </rPh>
    <phoneticPr fontId="3"/>
  </si>
  <si>
    <r>
      <t>2016</t>
    </r>
    <r>
      <rPr>
        <sz val="10"/>
        <rFont val="ＭＳ Ｐゴシック"/>
        <family val="3"/>
        <charset val="128"/>
      </rPr>
      <t>年4月1日現在</t>
    </r>
    <rPh sb="4" eb="5">
      <t>ネン</t>
    </rPh>
    <rPh sb="6" eb="7">
      <t>ガツ</t>
    </rPh>
    <rPh sb="8" eb="9">
      <t>ニチ</t>
    </rPh>
    <rPh sb="9" eb="11">
      <t>ゲンザイ</t>
    </rPh>
    <phoneticPr fontId="3"/>
  </si>
  <si>
    <t>小中学校耐震化率は文部科学省2016年7月報道発表資料</t>
    <rPh sb="0" eb="4">
      <t>ショウチュウガッコウ</t>
    </rPh>
    <rPh sb="4" eb="7">
      <t>タイシンカ</t>
    </rPh>
    <rPh sb="7" eb="8">
      <t>リツ</t>
    </rPh>
    <phoneticPr fontId="3"/>
  </si>
  <si>
    <t>2015年</t>
    <rPh sb="4" eb="5">
      <t>ネン</t>
    </rPh>
    <phoneticPr fontId="3"/>
  </si>
  <si>
    <t>出典：刑法犯は『警視庁の統計（平成27年）』</t>
    <rPh sb="3" eb="6">
      <t>ケイホウハン</t>
    </rPh>
    <rPh sb="15" eb="17">
      <t>ヘイセイ</t>
    </rPh>
    <rPh sb="19" eb="20">
      <t>ネン</t>
    </rPh>
    <phoneticPr fontId="3"/>
  </si>
  <si>
    <t>出所：
木造密集地域は、東京都（2012.1）「木密地域不燃化10年プロジェクト」実施方針
その他は、『平成25年度区市町村防災事業の現況』
※医療救護所は、多数の傷病者が発生したとき、または医療機関が一時的に混乱し、その機能が停止したときに開設され、被災者の迅速な救護を実施する。
※災害時要援護者対策のうち、①「共有」とは、「関係機関共有方式」の略であり、個人情報保護条例において保有個人情報の目的外利用・第三者提供が可能とされている規定を活用して、要援護者本人の同意を得ずに、平常時から関係機関等の間で情報を共有する方式、②「同意」とは、要援護者本人に直接的に働きかけ、必要な情報を収集する方式、③「手上げ」とは、要援護者登録制度の創設について広報・周知した後、自ら要援護者名簿等への登録を希望した者の情報を収集する方式、④「逆手上げ」とは、支援を希望しないという意志表示があった者以外は原則として災害時要援護者名簿に載せる方式のことである。</t>
    <rPh sb="0" eb="2">
      <t>シュッショ</t>
    </rPh>
    <rPh sb="72" eb="74">
      <t>イリョウ</t>
    </rPh>
    <rPh sb="74" eb="77">
      <t>キュウゴショ</t>
    </rPh>
    <rPh sb="136" eb="138">
      <t>ジッシ</t>
    </rPh>
    <rPh sb="143" eb="145">
      <t>サイガイ</t>
    </rPh>
    <rPh sb="145" eb="146">
      <t>ジ</t>
    </rPh>
    <rPh sb="146" eb="147">
      <t>ヨウ</t>
    </rPh>
    <rPh sb="147" eb="149">
      <t>エンゴ</t>
    </rPh>
    <rPh sb="149" eb="150">
      <t>シャ</t>
    </rPh>
    <rPh sb="150" eb="152">
      <t>タイサク</t>
    </rPh>
    <rPh sb="158" eb="160">
      <t>キョウユウ</t>
    </rPh>
    <rPh sb="175" eb="176">
      <t>リャク</t>
    </rPh>
    <rPh sb="266" eb="268">
      <t>ドウイ</t>
    </rPh>
    <rPh sb="303" eb="304">
      <t>テ</t>
    </rPh>
    <rPh sb="304" eb="305">
      <t>ア</t>
    </rPh>
    <phoneticPr fontId="3"/>
  </si>
  <si>
    <t>自殺死亡率は『平成27年度　東京都精神保健福祉の動向』</t>
    <phoneticPr fontId="3"/>
  </si>
  <si>
    <t>交通事故は『平成27年　東京の交通事故』</t>
    <phoneticPr fontId="3"/>
  </si>
  <si>
    <t>火災発生件数は『東京都統計年鑑2014』</t>
    <rPh sb="0" eb="2">
      <t>カサイ</t>
    </rPh>
    <rPh sb="2" eb="4">
      <t>ハッセイ</t>
    </rPh>
    <rPh sb="4" eb="6">
      <t>ケンスウ</t>
    </rPh>
    <rPh sb="8" eb="11">
      <t>トウキョウト</t>
    </rPh>
    <rPh sb="11" eb="13">
      <t>トウケイ</t>
    </rPh>
    <rPh sb="13" eb="15">
      <t>ネンカン</t>
    </rPh>
    <phoneticPr fontId="3"/>
  </si>
  <si>
    <t>※災害時応援協定数の「自治体」について、「震災時等の相互応援に関する協定」（多摩地域30市町村）、</t>
    <rPh sb="1" eb="3">
      <t>サイガイ</t>
    </rPh>
    <rPh sb="3" eb="4">
      <t>ジ</t>
    </rPh>
    <rPh sb="4" eb="6">
      <t>オウエン</t>
    </rPh>
    <rPh sb="6" eb="8">
      <t>キョウテイ</t>
    </rPh>
    <rPh sb="8" eb="9">
      <t>スウ</t>
    </rPh>
    <rPh sb="11" eb="14">
      <t>ジチタイ</t>
    </rPh>
    <rPh sb="21" eb="24">
      <t>シンサイジ</t>
    </rPh>
    <rPh sb="24" eb="25">
      <t>ナド</t>
    </rPh>
    <rPh sb="26" eb="28">
      <t>ソウゴ</t>
    </rPh>
    <rPh sb="28" eb="30">
      <t>オウエン</t>
    </rPh>
    <rPh sb="31" eb="32">
      <t>カン</t>
    </rPh>
    <rPh sb="34" eb="36">
      <t>キョウテイ</t>
    </rPh>
    <rPh sb="38" eb="40">
      <t>タマ</t>
    </rPh>
    <rPh sb="40" eb="42">
      <t>チイキ</t>
    </rPh>
    <rPh sb="44" eb="47">
      <t>シチョウソン</t>
    </rPh>
    <phoneticPr fontId="3"/>
  </si>
  <si>
    <t>「多摩地区都営水道の災害時等の相互応援協定」（多摩地域22市3町および東京都）は算入していない。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</si>
</sst>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Red]#,##0"/>
    <numFmt numFmtId="178" formatCode="0_);[Red]\(0\)"/>
    <numFmt numFmtId="179" formatCode="0.0_);[Red]\(0.0\)"/>
    <numFmt numFmtId="180" formatCode="0.0_ "/>
    <numFmt numFmtId="181" formatCode="#,##0.0;[Red]\-#,##0.0"/>
    <numFmt numFmtId="182" formatCode="General;\-General;&quot;-&quot;"/>
    <numFmt numFmtId="183" formatCode="0.0%"/>
    <numFmt numFmtId="184" formatCode="#,##0_);[Red]\(#,##0\)"/>
  </numFmts>
  <fonts count="25">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10.5"/>
      <name val="ＭＳ 明朝"/>
      <family val="1"/>
      <charset val="128"/>
    </font>
    <font>
      <sz val="7.5"/>
      <name val="ＭＳ 明朝"/>
      <family val="1"/>
      <charset val="128"/>
    </font>
    <font>
      <sz val="9"/>
      <name val="ＭＳ 明朝"/>
      <family val="1"/>
      <charset val="128"/>
    </font>
    <font>
      <sz val="9"/>
      <color indexed="8"/>
      <name val="ＭＳ Ｐゴシック"/>
      <family val="3"/>
      <charset val="128"/>
    </font>
    <font>
      <sz val="8"/>
      <color indexed="8"/>
      <name val="ＭＳ Ｐゴシック"/>
      <family val="3"/>
      <charset val="128"/>
    </font>
    <font>
      <sz val="8"/>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16"/>
      <name val="ＭＳ Ｐゴシック"/>
      <family val="3"/>
      <charset val="128"/>
    </font>
    <font>
      <sz val="9"/>
      <name val="ＭＳ Ｐゴシック"/>
      <family val="3"/>
      <charset val="128"/>
    </font>
    <font>
      <sz val="8"/>
      <name val="ＭＳ 明朝"/>
      <family val="1"/>
      <charset val="128"/>
    </font>
    <font>
      <sz val="10"/>
      <color indexed="8"/>
      <name val="ＭＳ Ｐゴシック"/>
      <family val="3"/>
      <charset val="128"/>
      <scheme val="minor"/>
    </font>
    <font>
      <sz val="10"/>
      <color rgb="FFFF0000"/>
      <name val="ＭＳ Ｐゴシック"/>
      <family val="3"/>
      <charset val="128"/>
    </font>
    <font>
      <sz val="17"/>
      <name val="ＭＳ Ｐゴシック"/>
      <family val="3"/>
      <charset val="128"/>
    </font>
    <font>
      <sz val="12.5"/>
      <name val="ＭＳ Ｐゴシック"/>
      <family val="3"/>
      <charset val="128"/>
    </font>
    <font>
      <sz val="15.5"/>
      <name val="ＭＳ Ｐゴシック"/>
      <family val="3"/>
      <charset val="128"/>
    </font>
    <font>
      <sz val="13.5"/>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295">
    <xf numFmtId="0" fontId="0" fillId="0" borderId="0" xfId="0">
      <alignment vertical="center"/>
    </xf>
    <xf numFmtId="0" fontId="4" fillId="0" borderId="0" xfId="0" applyFont="1">
      <alignment vertical="center"/>
    </xf>
    <xf numFmtId="3" fontId="4" fillId="0" borderId="1" xfId="0" applyNumberFormat="1" applyFont="1" applyBorder="1" applyAlignment="1">
      <alignment vertical="top" wrapText="1"/>
    </xf>
    <xf numFmtId="3" fontId="5" fillId="0" borderId="0" xfId="3" applyNumberFormat="1" applyFont="1" applyFill="1" applyBorder="1" applyAlignment="1">
      <alignment vertical="top"/>
    </xf>
    <xf numFmtId="3" fontId="5" fillId="0" borderId="0" xfId="3" applyNumberFormat="1" applyFont="1" applyBorder="1" applyAlignment="1">
      <alignment vertical="top" wrapText="1"/>
    </xf>
    <xf numFmtId="3" fontId="5" fillId="0" borderId="0"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0" fontId="4" fillId="0" borderId="0" xfId="0" applyFont="1" applyAlignment="1">
      <alignment vertical="center" wrapText="1"/>
    </xf>
    <xf numFmtId="3" fontId="5" fillId="0" borderId="2" xfId="3" applyNumberFormat="1" applyFont="1" applyBorder="1" applyAlignment="1">
      <alignment vertical="top" wrapText="1"/>
    </xf>
    <xf numFmtId="0" fontId="4" fillId="0" borderId="0" xfId="0" applyFont="1" applyBorder="1">
      <alignment vertical="center"/>
    </xf>
    <xf numFmtId="0" fontId="4" fillId="0" borderId="1" xfId="0" applyFont="1" applyBorder="1" applyAlignment="1">
      <alignment horizontal="center" vertical="center"/>
    </xf>
    <xf numFmtId="3" fontId="5" fillId="0" borderId="0" xfId="3" applyNumberFormat="1" applyFont="1" applyFill="1" applyBorder="1" applyAlignment="1">
      <alignment vertical="top" wrapText="1"/>
    </xf>
    <xf numFmtId="0" fontId="4" fillId="0" borderId="0" xfId="0" applyFont="1" applyFill="1">
      <alignment vertical="center"/>
    </xf>
    <xf numFmtId="0" fontId="4" fillId="0" borderId="0" xfId="0" applyFont="1" applyFill="1" applyAlignment="1">
      <alignment vertical="center" wrapText="1"/>
    </xf>
    <xf numFmtId="0" fontId="0" fillId="0" borderId="0" xfId="0" applyFill="1">
      <alignment vertical="center"/>
    </xf>
    <xf numFmtId="49" fontId="5" fillId="0" borderId="0" xfId="0" applyNumberFormat="1" applyFont="1" applyFill="1" applyBorder="1" applyAlignment="1">
      <alignment horizontal="left" vertical="top" wrapText="1"/>
    </xf>
    <xf numFmtId="3" fontId="5" fillId="0" borderId="1" xfId="3" applyNumberFormat="1" applyFont="1" applyBorder="1" applyAlignment="1">
      <alignment horizontal="distributed" vertical="center" wrapText="1"/>
    </xf>
    <xf numFmtId="3" fontId="5" fillId="0" borderId="1" xfId="3" applyNumberFormat="1" applyFont="1" applyFill="1" applyBorder="1" applyAlignment="1">
      <alignment horizontal="distributed" vertical="top" wrapText="1"/>
    </xf>
    <xf numFmtId="0" fontId="4" fillId="0" borderId="1" xfId="0" applyFont="1" applyFill="1" applyBorder="1" applyAlignment="1">
      <alignment horizontal="center" vertical="center"/>
    </xf>
    <xf numFmtId="3" fontId="5" fillId="0" borderId="0" xfId="3" applyNumberFormat="1" applyFont="1" applyFill="1" applyBorder="1" applyAlignment="1">
      <alignment horizontal="distributed" vertical="top" wrapText="1"/>
    </xf>
    <xf numFmtId="178" fontId="14" fillId="0" borderId="0" xfId="0" applyNumberFormat="1" applyFont="1" applyBorder="1" applyAlignment="1">
      <alignment horizontal="right" vertical="center"/>
    </xf>
    <xf numFmtId="0" fontId="14" fillId="0" borderId="0" xfId="0" applyFont="1" applyAlignment="1">
      <alignment vertical="center"/>
    </xf>
    <xf numFmtId="0" fontId="14" fillId="0" borderId="0" xfId="0" applyFont="1">
      <alignment vertical="center"/>
    </xf>
    <xf numFmtId="0" fontId="14" fillId="0" borderId="0" xfId="0" applyFont="1" applyBorder="1" applyAlignment="1">
      <alignment vertical="center"/>
    </xf>
    <xf numFmtId="0" fontId="14" fillId="0" borderId="1" xfId="0" applyFont="1" applyFill="1" applyBorder="1">
      <alignment vertical="center"/>
    </xf>
    <xf numFmtId="0" fontId="14" fillId="0" borderId="1" xfId="0" applyFont="1" applyBorder="1">
      <alignment vertical="center"/>
    </xf>
    <xf numFmtId="3" fontId="15" fillId="0" borderId="1" xfId="3" applyNumberFormat="1" applyFont="1" applyBorder="1" applyAlignment="1">
      <alignment horizontal="distributed" vertical="top"/>
    </xf>
    <xf numFmtId="3" fontId="14" fillId="0" borderId="1" xfId="0" applyNumberFormat="1" applyFont="1" applyFill="1" applyBorder="1">
      <alignment vertical="center"/>
    </xf>
    <xf numFmtId="3" fontId="15" fillId="0" borderId="0" xfId="3" applyNumberFormat="1" applyFont="1" applyBorder="1" applyAlignment="1">
      <alignment vertical="top"/>
    </xf>
    <xf numFmtId="0" fontId="14" fillId="0" borderId="0" xfId="0" applyFont="1" applyFill="1">
      <alignment vertical="center"/>
    </xf>
    <xf numFmtId="0" fontId="14" fillId="0" borderId="0" xfId="0" applyFont="1" applyBorder="1">
      <alignment vertical="center"/>
    </xf>
    <xf numFmtId="3" fontId="15" fillId="0" borderId="0" xfId="3" applyNumberFormat="1" applyFont="1" applyFill="1" applyBorder="1" applyAlignment="1">
      <alignment vertical="top"/>
    </xf>
    <xf numFmtId="0" fontId="14" fillId="0" borderId="0" xfId="0" applyFont="1" applyAlignment="1">
      <alignment vertical="center" wrapText="1"/>
    </xf>
    <xf numFmtId="0" fontId="2" fillId="0" borderId="0" xfId="0" applyFont="1" applyFill="1">
      <alignment vertical="center"/>
    </xf>
    <xf numFmtId="0" fontId="0" fillId="0" borderId="0" xfId="0" applyAlignment="1">
      <alignment horizontal="center" vertical="center"/>
    </xf>
    <xf numFmtId="0" fontId="4" fillId="0" borderId="0" xfId="0" applyFont="1" applyAlignment="1">
      <alignment horizontal="center" vertical="center"/>
    </xf>
    <xf numFmtId="3" fontId="5" fillId="0" borderId="0" xfId="3" applyNumberFormat="1" applyFont="1" applyBorder="1" applyAlignment="1">
      <alignment horizontal="center" vertical="center" wrapText="1"/>
    </xf>
    <xf numFmtId="0" fontId="14" fillId="0" borderId="0" xfId="0" applyFont="1" applyAlignment="1">
      <alignment horizontal="center" vertical="center"/>
    </xf>
    <xf numFmtId="0" fontId="4" fillId="0" borderId="0" xfId="0" applyFont="1" applyBorder="1" applyAlignment="1">
      <alignment horizontal="center" vertical="center"/>
    </xf>
    <xf numFmtId="0" fontId="0" fillId="0" borderId="0" xfId="0" applyFill="1" applyAlignment="1">
      <alignment horizontal="center" vertical="center"/>
    </xf>
    <xf numFmtId="3" fontId="5" fillId="0" borderId="0" xfId="3" applyNumberFormat="1" applyFont="1" applyFill="1" applyBorder="1" applyAlignment="1">
      <alignment vertical="center" wrapText="1"/>
    </xf>
    <xf numFmtId="3" fontId="5" fillId="0" borderId="0" xfId="3" applyNumberFormat="1" applyFont="1" applyFill="1" applyBorder="1" applyAlignment="1">
      <alignment horizontal="center" vertical="top"/>
    </xf>
    <xf numFmtId="0" fontId="4" fillId="0" borderId="0" xfId="0" applyFont="1" applyAlignment="1">
      <alignment horizontal="center" vertical="center" wrapText="1"/>
    </xf>
    <xf numFmtId="179" fontId="14" fillId="0" borderId="1" xfId="0" applyNumberFormat="1" applyFont="1" applyFill="1" applyBorder="1" applyAlignment="1">
      <alignment horizontal="right" vertical="center" wrapText="1"/>
    </xf>
    <xf numFmtId="180" fontId="14" fillId="0" borderId="1" xfId="0" applyNumberFormat="1" applyFont="1" applyFill="1" applyBorder="1" applyAlignment="1">
      <alignment horizontal="right" vertical="center" wrapText="1"/>
    </xf>
    <xf numFmtId="3" fontId="5" fillId="0" borderId="1" xfId="3"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8" fontId="5" fillId="0" borderId="1" xfId="2" applyFont="1" applyFill="1" applyBorder="1" applyAlignment="1">
      <alignment horizontal="right" vertical="center"/>
    </xf>
    <xf numFmtId="38" fontId="4" fillId="0" borderId="1" xfId="2" applyFont="1" applyFill="1" applyBorder="1" applyAlignment="1">
      <alignment horizontal="right" vertical="center"/>
    </xf>
    <xf numFmtId="177" fontId="5" fillId="0" borderId="0" xfId="0" applyNumberFormat="1" applyFont="1" applyFill="1" applyBorder="1" applyAlignment="1"/>
    <xf numFmtId="38" fontId="0" fillId="0" borderId="0" xfId="2" applyFont="1">
      <alignment vertical="center"/>
    </xf>
    <xf numFmtId="38" fontId="0" fillId="0" borderId="0" xfId="2" applyFont="1" applyBorder="1" applyAlignment="1">
      <alignment horizontal="center" vertical="center"/>
    </xf>
    <xf numFmtId="38" fontId="14" fillId="0" borderId="0" xfId="2" applyFont="1">
      <alignment vertical="center"/>
    </xf>
    <xf numFmtId="38" fontId="4" fillId="0" borderId="0" xfId="2" applyFont="1">
      <alignment vertical="center"/>
    </xf>
    <xf numFmtId="38" fontId="6" fillId="0" borderId="0" xfId="2" applyFont="1" applyBorder="1" applyAlignment="1" applyProtection="1">
      <alignment horizontal="center"/>
    </xf>
    <xf numFmtId="38" fontId="4" fillId="0" borderId="1" xfId="2" applyFont="1" applyBorder="1" applyAlignment="1" applyProtection="1">
      <alignment vertical="distributed" justifyLastLine="1"/>
    </xf>
    <xf numFmtId="38" fontId="4" fillId="0" borderId="1" xfId="2" applyFont="1" applyBorder="1">
      <alignment vertical="center"/>
    </xf>
    <xf numFmtId="38" fontId="4" fillId="0" borderId="1" xfId="2" applyFont="1" applyBorder="1" applyAlignment="1">
      <alignment horizontal="distributed" vertical="top" wrapText="1"/>
    </xf>
    <xf numFmtId="38" fontId="4" fillId="0" borderId="1" xfId="2" applyFont="1" applyFill="1" applyBorder="1" applyAlignment="1">
      <alignment horizontal="distributed" vertical="top" wrapText="1"/>
    </xf>
    <xf numFmtId="38" fontId="14" fillId="0" borderId="0" xfId="2" applyFont="1" applyBorder="1">
      <alignment vertical="center"/>
    </xf>
    <xf numFmtId="38" fontId="4" fillId="0" borderId="0" xfId="2" applyFont="1" applyFill="1" applyBorder="1" applyAlignment="1">
      <alignment vertical="top"/>
    </xf>
    <xf numFmtId="38" fontId="4" fillId="2" borderId="0" xfId="2" applyFont="1" applyFill="1" applyBorder="1" applyAlignment="1">
      <alignment vertical="top"/>
    </xf>
    <xf numFmtId="38" fontId="4" fillId="2" borderId="0" xfId="2" applyFont="1" applyFill="1">
      <alignment vertical="center"/>
    </xf>
    <xf numFmtId="38" fontId="4" fillId="0" borderId="0" xfId="2" applyFont="1" applyBorder="1">
      <alignment vertical="center"/>
    </xf>
    <xf numFmtId="38" fontId="0" fillId="0" borderId="0" xfId="2" applyFont="1" applyBorder="1">
      <alignment vertical="center"/>
    </xf>
    <xf numFmtId="38" fontId="8" fillId="0" borderId="0" xfId="2" applyFont="1" applyBorder="1" applyProtection="1">
      <alignment vertical="center"/>
      <protection locked="0"/>
    </xf>
    <xf numFmtId="38" fontId="7" fillId="0" borderId="0" xfId="2" applyFont="1" applyBorder="1" applyAlignment="1" applyProtection="1">
      <alignment horizontal="right" vertical="center"/>
    </xf>
    <xf numFmtId="38" fontId="14" fillId="0" borderId="0" xfId="2" applyFont="1" applyAlignment="1">
      <alignment vertical="center" wrapText="1"/>
    </xf>
    <xf numFmtId="38" fontId="4" fillId="0" borderId="0" xfId="2" applyFont="1" applyAlignment="1">
      <alignment vertical="center" wrapText="1"/>
    </xf>
    <xf numFmtId="38" fontId="14" fillId="0" borderId="0" xfId="2" applyFont="1" applyFill="1">
      <alignment vertical="center"/>
    </xf>
    <xf numFmtId="0" fontId="14" fillId="0" borderId="0" xfId="0" applyNumberFormat="1" applyFont="1">
      <alignment vertical="center"/>
    </xf>
    <xf numFmtId="0" fontId="14" fillId="0" borderId="1" xfId="0" applyNumberFormat="1" applyFont="1" applyFill="1" applyBorder="1">
      <alignment vertical="center"/>
    </xf>
    <xf numFmtId="0" fontId="14" fillId="0" borderId="1" xfId="0" applyNumberFormat="1" applyFont="1" applyBorder="1">
      <alignment vertical="center"/>
    </xf>
    <xf numFmtId="0" fontId="14" fillId="0" borderId="0" xfId="0" applyNumberFormat="1" applyFont="1" applyFill="1">
      <alignment vertical="center"/>
    </xf>
    <xf numFmtId="0" fontId="14" fillId="0" borderId="0" xfId="0" applyNumberFormat="1" applyFont="1" applyAlignment="1">
      <alignment vertical="center"/>
    </xf>
    <xf numFmtId="0" fontId="15" fillId="0" borderId="0" xfId="3" applyNumberFormat="1" applyFont="1" applyFill="1" applyBorder="1" applyAlignment="1">
      <alignment vertical="top"/>
    </xf>
    <xf numFmtId="178" fontId="14" fillId="0" borderId="1" xfId="0" applyNumberFormat="1" applyFont="1" applyBorder="1" applyAlignment="1">
      <alignment horizontal="right" vertical="center" wrapText="1"/>
    </xf>
    <xf numFmtId="180" fontId="14" fillId="0" borderId="3" xfId="0" applyNumberFormat="1" applyFont="1" applyFill="1" applyBorder="1" applyAlignment="1">
      <alignment horizontal="right" vertical="center" wrapText="1"/>
    </xf>
    <xf numFmtId="179" fontId="14" fillId="0" borderId="4" xfId="0" applyNumberFormat="1" applyFont="1" applyFill="1" applyBorder="1" applyAlignment="1">
      <alignment horizontal="right" vertical="center" wrapText="1"/>
    </xf>
    <xf numFmtId="180" fontId="14" fillId="0" borderId="1" xfId="0" applyNumberFormat="1" applyFont="1" applyBorder="1">
      <alignment vertical="center"/>
    </xf>
    <xf numFmtId="180" fontId="14" fillId="0" borderId="4" xfId="0" applyNumberFormat="1" applyFont="1" applyFill="1" applyBorder="1" applyAlignment="1">
      <alignment horizontal="right" vertical="center" wrapText="1"/>
    </xf>
    <xf numFmtId="176" fontId="14" fillId="0" borderId="1" xfId="0" applyNumberFormat="1" applyFont="1" applyBorder="1">
      <alignment vertical="center"/>
    </xf>
    <xf numFmtId="179" fontId="14" fillId="0" borderId="5" xfId="0" applyNumberFormat="1" applyFont="1" applyFill="1" applyBorder="1" applyAlignment="1">
      <alignment horizontal="right" vertical="center" wrapText="1"/>
    </xf>
    <xf numFmtId="180" fontId="14" fillId="0" borderId="5" xfId="0" applyNumberFormat="1" applyFont="1" applyFill="1" applyBorder="1" applyAlignment="1">
      <alignment horizontal="right" vertical="center" wrapText="1"/>
    </xf>
    <xf numFmtId="178" fontId="14" fillId="0" borderId="4" xfId="0" applyNumberFormat="1" applyFont="1" applyBorder="1" applyAlignment="1">
      <alignment horizontal="right" vertical="center" wrapText="1"/>
    </xf>
    <xf numFmtId="179" fontId="14" fillId="0" borderId="0" xfId="0" applyNumberFormat="1" applyFont="1" applyFill="1" applyAlignment="1">
      <alignment horizontal="right" vertical="center" wrapText="1"/>
    </xf>
    <xf numFmtId="180" fontId="14" fillId="0" borderId="0" xfId="0" applyNumberFormat="1" applyFont="1" applyFill="1" applyAlignment="1">
      <alignment horizontal="righ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3" fontId="4" fillId="0" borderId="6" xfId="0" applyNumberFormat="1" applyFont="1" applyBorder="1" applyAlignment="1">
      <alignment vertical="center" wrapText="1"/>
    </xf>
    <xf numFmtId="3" fontId="4" fillId="0" borderId="7" xfId="0" applyNumberFormat="1" applyFont="1" applyBorder="1" applyAlignment="1">
      <alignment horizontal="center" vertical="center" wrapText="1"/>
    </xf>
    <xf numFmtId="3" fontId="5" fillId="0" borderId="1" xfId="3" applyNumberFormat="1" applyFont="1" applyFill="1" applyBorder="1" applyAlignment="1">
      <alignment horizontal="distributed" vertical="center" wrapText="1"/>
    </xf>
    <xf numFmtId="3" fontId="5" fillId="0" borderId="0" xfId="3" applyNumberFormat="1" applyFont="1" applyFill="1" applyBorder="1" applyAlignment="1">
      <alignment vertical="center"/>
    </xf>
    <xf numFmtId="0" fontId="14" fillId="0" borderId="0" xfId="0" applyFont="1" applyFill="1" applyBorder="1">
      <alignment vertical="center"/>
    </xf>
    <xf numFmtId="0" fontId="14" fillId="0" borderId="0" xfId="0" applyFont="1" applyFill="1" applyAlignment="1">
      <alignment vertical="center"/>
    </xf>
    <xf numFmtId="0" fontId="14" fillId="0" borderId="0" xfId="0" applyNumberFormat="1" applyFont="1" applyFill="1" applyAlignment="1">
      <alignment vertical="center"/>
    </xf>
    <xf numFmtId="3" fontId="15" fillId="0" borderId="0" xfId="3" applyNumberFormat="1" applyFont="1" applyBorder="1" applyAlignment="1">
      <alignment horizontal="distributed" vertical="top"/>
    </xf>
    <xf numFmtId="3" fontId="15" fillId="0" borderId="0" xfId="3" applyNumberFormat="1" applyFont="1" applyFill="1" applyBorder="1" applyAlignment="1">
      <alignment horizontal="right" vertical="center"/>
    </xf>
    <xf numFmtId="0" fontId="14" fillId="0" borderId="0" xfId="0" applyNumberFormat="1" applyFont="1" applyFill="1" applyBorder="1">
      <alignment vertical="center"/>
    </xf>
    <xf numFmtId="180" fontId="14" fillId="0" borderId="0" xfId="0" applyNumberFormat="1" applyFont="1" applyFill="1" applyBorder="1" applyAlignment="1">
      <alignment horizontal="right" vertical="center" wrapText="1"/>
    </xf>
    <xf numFmtId="179" fontId="14" fillId="0" borderId="0" xfId="0" applyNumberFormat="1" applyFont="1" applyFill="1" applyBorder="1" applyAlignment="1">
      <alignment horizontal="right" vertical="center" wrapText="1"/>
    </xf>
    <xf numFmtId="0" fontId="14" fillId="0" borderId="0" xfId="0" applyFont="1" applyBorder="1" applyAlignment="1">
      <alignment vertical="center" wrapText="1"/>
    </xf>
    <xf numFmtId="182" fontId="15" fillId="0" borderId="0" xfId="2" applyNumberFormat="1" applyFont="1" applyFill="1" applyBorder="1" applyAlignment="1"/>
    <xf numFmtId="0" fontId="4" fillId="0" borderId="1" xfId="0" applyFont="1" applyBorder="1">
      <alignment vertical="center"/>
    </xf>
    <xf numFmtId="0" fontId="4" fillId="0" borderId="1" xfId="0" applyFont="1" applyBorder="1" applyAlignment="1">
      <alignment horizontal="distributed" vertical="center" shrinkToFit="1"/>
    </xf>
    <xf numFmtId="38" fontId="5" fillId="0" borderId="1" xfId="2" applyFont="1" applyBorder="1" applyAlignment="1">
      <alignment vertical="center" shrinkToFit="1"/>
    </xf>
    <xf numFmtId="183" fontId="5" fillId="0" borderId="1" xfId="1" applyNumberFormat="1" applyFont="1" applyFill="1" applyBorder="1" applyAlignment="1">
      <alignment vertical="center" shrinkToFit="1"/>
    </xf>
    <xf numFmtId="183" fontId="5" fillId="0" borderId="1" xfId="1" applyNumberFormat="1" applyFont="1" applyBorder="1">
      <alignment vertical="center"/>
    </xf>
    <xf numFmtId="0" fontId="4" fillId="0" borderId="1" xfId="0" applyFont="1" applyBorder="1" applyAlignment="1">
      <alignment vertical="center" shrinkToFit="1"/>
    </xf>
    <xf numFmtId="3" fontId="16" fillId="0" borderId="0" xfId="0" applyNumberFormat="1" applyFont="1" applyAlignment="1">
      <alignment vertical="top"/>
    </xf>
    <xf numFmtId="3" fontId="2" fillId="0" borderId="0" xfId="0" applyNumberFormat="1" applyFont="1" applyAlignment="1">
      <alignment vertical="top"/>
    </xf>
    <xf numFmtId="3" fontId="5" fillId="0" borderId="0" xfId="3" applyNumberFormat="1" applyFont="1" applyBorder="1" applyAlignment="1">
      <alignment vertical="top"/>
    </xf>
    <xf numFmtId="0" fontId="4" fillId="0" borderId="1" xfId="0" applyNumberFormat="1" applyFont="1" applyFill="1" applyBorder="1" applyAlignment="1">
      <alignment horizontal="center" vertical="center"/>
    </xf>
    <xf numFmtId="0" fontId="4" fillId="0" borderId="0" xfId="0" applyFont="1" applyFill="1" applyAlignment="1">
      <alignment vertical="center"/>
    </xf>
    <xf numFmtId="0" fontId="4" fillId="3" borderId="1" xfId="0" applyFont="1" applyFill="1" applyBorder="1" applyAlignment="1">
      <alignment horizontal="center" vertical="center"/>
    </xf>
    <xf numFmtId="180" fontId="14" fillId="3" borderId="1" xfId="0" applyNumberFormat="1" applyFont="1" applyFill="1" applyBorder="1" applyAlignment="1">
      <alignment horizontal="right" vertical="center" wrapText="1"/>
    </xf>
    <xf numFmtId="179" fontId="14" fillId="3" borderId="1" xfId="0" applyNumberFormat="1" applyFont="1" applyFill="1" applyBorder="1" applyAlignment="1">
      <alignment horizontal="right" vertical="center" wrapText="1"/>
    </xf>
    <xf numFmtId="0" fontId="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vertical="center" wrapText="1"/>
    </xf>
    <xf numFmtId="31" fontId="14" fillId="3" borderId="1" xfId="0" applyNumberFormat="1" applyFont="1" applyFill="1" applyBorder="1">
      <alignment vertical="center"/>
    </xf>
    <xf numFmtId="0" fontId="14" fillId="3" borderId="1" xfId="0" applyFont="1" applyFill="1" applyBorder="1">
      <alignment vertical="center"/>
    </xf>
    <xf numFmtId="0" fontId="4" fillId="3" borderId="1" xfId="0" applyFont="1" applyFill="1" applyBorder="1" applyAlignment="1">
      <alignment vertical="center" wrapText="1"/>
    </xf>
    <xf numFmtId="31" fontId="4" fillId="3" borderId="1" xfId="0" applyNumberFormat="1" applyFont="1" applyFill="1" applyBorder="1" applyAlignment="1">
      <alignment horizontal="right" vertical="center" wrapText="1"/>
    </xf>
    <xf numFmtId="38" fontId="19" fillId="0" borderId="1" xfId="2" applyFont="1" applyFill="1" applyBorder="1" applyAlignment="1">
      <alignment horizontal="right" vertical="center"/>
    </xf>
    <xf numFmtId="182" fontId="19" fillId="0" borderId="1" xfId="2" applyNumberFormat="1" applyFont="1" applyFill="1" applyBorder="1" applyAlignment="1"/>
    <xf numFmtId="0" fontId="14" fillId="4" borderId="0" xfId="0" applyFont="1" applyFill="1" applyBorder="1">
      <alignment vertical="center"/>
    </xf>
    <xf numFmtId="180" fontId="14" fillId="3" borderId="0" xfId="0" applyNumberFormat="1" applyFont="1" applyFill="1" applyBorder="1" applyAlignment="1">
      <alignment horizontal="right" vertical="center" wrapText="1"/>
    </xf>
    <xf numFmtId="179" fontId="14" fillId="3" borderId="0" xfId="0" applyNumberFormat="1" applyFont="1" applyFill="1" applyBorder="1" applyAlignment="1">
      <alignment horizontal="right" vertical="center" wrapText="1"/>
    </xf>
    <xf numFmtId="176" fontId="14" fillId="0" borderId="0" xfId="0" applyNumberFormat="1" applyFont="1" applyBorder="1">
      <alignment vertical="center"/>
    </xf>
    <xf numFmtId="180" fontId="14" fillId="0" borderId="0" xfId="0" applyNumberFormat="1" applyFont="1" applyBorder="1">
      <alignment vertical="center"/>
    </xf>
    <xf numFmtId="0" fontId="14" fillId="3" borderId="0" xfId="0" applyFont="1" applyFill="1" applyBorder="1" applyAlignment="1">
      <alignment vertical="center" wrapText="1"/>
    </xf>
    <xf numFmtId="0" fontId="14" fillId="3" borderId="0" xfId="0" applyFont="1" applyFill="1" applyBorder="1">
      <alignment vertical="center"/>
    </xf>
    <xf numFmtId="38" fontId="19" fillId="0" borderId="0" xfId="2" applyFont="1" applyFill="1" applyBorder="1" applyAlignment="1">
      <alignment horizontal="right" vertical="center"/>
    </xf>
    <xf numFmtId="3" fontId="5" fillId="0" borderId="0" xfId="3" applyNumberFormat="1" applyFont="1" applyBorder="1" applyAlignment="1">
      <alignment horizontal="left" vertical="center"/>
    </xf>
    <xf numFmtId="3" fontId="15" fillId="0" borderId="0" xfId="3" applyNumberFormat="1" applyFont="1" applyFill="1" applyBorder="1" applyAlignment="1">
      <alignment horizontal="center" vertical="top"/>
    </xf>
    <xf numFmtId="0" fontId="14" fillId="4" borderId="0" xfId="0" applyFont="1" applyFill="1" applyBorder="1" applyAlignment="1">
      <alignment horizontal="right" vertical="center"/>
    </xf>
    <xf numFmtId="182" fontId="19" fillId="0" borderId="0" xfId="2" applyNumberFormat="1" applyFont="1" applyFill="1" applyBorder="1" applyAlignment="1"/>
    <xf numFmtId="0" fontId="4"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3" fontId="5" fillId="0" borderId="0" xfId="3" applyNumberFormat="1"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Alignment="1">
      <alignment horizontal="center" vertical="center"/>
    </xf>
    <xf numFmtId="56" fontId="4" fillId="0" borderId="1" xfId="0" quotePrefix="1" applyNumberFormat="1" applyFont="1" applyBorder="1" applyAlignment="1">
      <alignment horizontal="center" vertical="center"/>
    </xf>
    <xf numFmtId="38" fontId="5" fillId="0" borderId="1" xfId="2" applyFont="1" applyBorder="1">
      <alignment vertical="center"/>
    </xf>
    <xf numFmtId="0" fontId="4" fillId="0" borderId="1" xfId="0" applyFont="1" applyBorder="1" applyAlignment="1">
      <alignment horizontal="distributed" vertical="distributed"/>
    </xf>
    <xf numFmtId="178" fontId="14" fillId="0" borderId="4" xfId="0" applyNumberFormat="1" applyFont="1" applyBorder="1" applyAlignment="1">
      <alignment vertical="center" wrapText="1"/>
    </xf>
    <xf numFmtId="0" fontId="20" fillId="0" borderId="0" xfId="0" applyFont="1">
      <alignment vertical="center"/>
    </xf>
    <xf numFmtId="0" fontId="4" fillId="0" borderId="1" xfId="0" applyFont="1" applyFill="1" applyBorder="1" applyAlignment="1">
      <alignment horizontal="center" vertical="center" wrapText="1"/>
    </xf>
    <xf numFmtId="3" fontId="5" fillId="0" borderId="1" xfId="3" applyNumberFormat="1" applyFont="1" applyFill="1" applyBorder="1" applyAlignment="1">
      <alignment horizontal="distributed" vertical="distributed"/>
    </xf>
    <xf numFmtId="3" fontId="5" fillId="0" borderId="1" xfId="3" applyNumberFormat="1" applyFont="1" applyFill="1" applyBorder="1" applyAlignment="1">
      <alignment horizontal="distributed" vertical="distributed" wrapText="1"/>
    </xf>
    <xf numFmtId="184" fontId="18" fillId="0" borderId="0" xfId="0" applyNumberFormat="1" applyFont="1" applyBorder="1" applyAlignment="1">
      <alignment horizontal="right" vertical="center" wrapText="1"/>
    </xf>
    <xf numFmtId="0" fontId="18" fillId="0" borderId="0" xfId="0" applyFont="1" applyAlignment="1"/>
    <xf numFmtId="184" fontId="14" fillId="0" borderId="1" xfId="0" applyNumberFormat="1" applyFont="1" applyBorder="1" applyAlignment="1">
      <alignment horizontal="right" vertical="center" wrapText="1"/>
    </xf>
    <xf numFmtId="178" fontId="14" fillId="0" borderId="5" xfId="0" applyNumberFormat="1" applyFont="1" applyBorder="1" applyAlignment="1">
      <alignment horizontal="right" vertical="center" wrapText="1"/>
    </xf>
    <xf numFmtId="178" fontId="14" fillId="0" borderId="0" xfId="0" applyNumberFormat="1" applyFont="1" applyAlignment="1">
      <alignment horizontal="right" vertical="center" wrapText="1"/>
    </xf>
    <xf numFmtId="178" fontId="14" fillId="0" borderId="0" xfId="0" applyNumberFormat="1" applyFont="1" applyBorder="1" applyAlignment="1">
      <alignment horizontal="right" vertical="center" wrapText="1"/>
    </xf>
    <xf numFmtId="0" fontId="14" fillId="0" borderId="1" xfId="0" applyFont="1" applyFill="1" applyBorder="1" applyAlignment="1">
      <alignment horizontal="center" vertical="center"/>
    </xf>
    <xf numFmtId="176" fontId="14" fillId="0" borderId="1" xfId="0" applyNumberFormat="1" applyFont="1" applyFill="1" applyBorder="1">
      <alignment vertical="center"/>
    </xf>
    <xf numFmtId="180" fontId="14" fillId="0" borderId="1" xfId="0" applyNumberFormat="1" applyFont="1" applyFill="1" applyBorder="1">
      <alignment vertical="center"/>
    </xf>
    <xf numFmtId="0" fontId="5"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3"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3" fontId="5" fillId="0" borderId="1" xfId="3" applyNumberFormat="1" applyFont="1" applyFill="1" applyBorder="1" applyAlignment="1">
      <alignment horizontal="center" vertical="center" wrapText="1"/>
    </xf>
    <xf numFmtId="38" fontId="14" fillId="0" borderId="1" xfId="2" applyFont="1" applyFill="1" applyBorder="1" applyAlignment="1">
      <alignment horizontal="center" vertical="center"/>
    </xf>
    <xf numFmtId="38" fontId="4" fillId="0" borderId="1" xfId="2" applyFont="1" applyFill="1" applyBorder="1" applyAlignment="1">
      <alignment horizontal="center" vertical="center"/>
    </xf>
    <xf numFmtId="181" fontId="14" fillId="0" borderId="1" xfId="2" applyNumberFormat="1" applyFont="1" applyFill="1" applyBorder="1">
      <alignment vertical="center"/>
    </xf>
    <xf numFmtId="38" fontId="4" fillId="0" borderId="1" xfId="2" applyFont="1" applyFill="1" applyBorder="1">
      <alignment vertical="center"/>
    </xf>
    <xf numFmtId="181" fontId="4" fillId="0" borderId="1" xfId="2" applyNumberFormat="1" applyFont="1" applyFill="1" applyBorder="1">
      <alignment vertical="center"/>
    </xf>
    <xf numFmtId="3" fontId="1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top"/>
    </xf>
    <xf numFmtId="3" fontId="15" fillId="0" borderId="1" xfId="3" applyNumberFormat="1" applyFont="1" applyFill="1" applyBorder="1" applyAlignment="1">
      <alignment horizontal="right" vertical="center"/>
    </xf>
    <xf numFmtId="0" fontId="14" fillId="0" borderId="1" xfId="0" applyFont="1" applyFill="1" applyBorder="1" applyAlignment="1">
      <alignment horizontal="right" vertical="center"/>
    </xf>
    <xf numFmtId="3" fontId="15" fillId="0" borderId="1" xfId="3" applyNumberFormat="1" applyFont="1" applyFill="1" applyBorder="1" applyAlignment="1">
      <alignment horizontal="center" vertical="top"/>
    </xf>
    <xf numFmtId="0" fontId="14" fillId="0" borderId="0" xfId="0" applyFont="1" applyFill="1" applyAlignment="1">
      <alignment horizontal="center" vertical="center"/>
    </xf>
    <xf numFmtId="3" fontId="5" fillId="0" borderId="1" xfId="3" applyNumberFormat="1" applyFont="1" applyFill="1" applyBorder="1" applyAlignment="1">
      <alignment horizontal="right" vertical="center" wrapText="1"/>
    </xf>
    <xf numFmtId="3" fontId="9" fillId="0" borderId="1" xfId="3" applyNumberFormat="1" applyFont="1" applyFill="1" applyBorder="1" applyAlignment="1">
      <alignment horizontal="center" vertical="top" wrapText="1"/>
    </xf>
    <xf numFmtId="3" fontId="5" fillId="0" borderId="1" xfId="3" applyNumberFormat="1" applyFont="1" applyFill="1" applyBorder="1" applyAlignment="1">
      <alignment horizontal="right" vertical="center"/>
    </xf>
    <xf numFmtId="3" fontId="9" fillId="0" borderId="1" xfId="3" applyNumberFormat="1" applyFont="1" applyFill="1" applyBorder="1" applyAlignment="1">
      <alignment horizontal="center" vertical="center" wrapText="1"/>
    </xf>
    <xf numFmtId="0" fontId="0" fillId="0" borderId="1" xfId="0" applyFill="1" applyBorder="1" applyAlignment="1">
      <alignment horizontal="right" vertical="center"/>
    </xf>
    <xf numFmtId="0" fontId="4" fillId="0" borderId="1" xfId="0" applyFont="1" applyFill="1" applyBorder="1" applyAlignment="1">
      <alignment horizontal="right" vertical="center"/>
    </xf>
    <xf numFmtId="38" fontId="4" fillId="0" borderId="1" xfId="2" applyFont="1" applyFill="1" applyBorder="1" applyAlignment="1">
      <alignment horizontal="left" vertical="center"/>
    </xf>
    <xf numFmtId="38" fontId="4" fillId="0" borderId="0" xfId="2" applyFont="1" applyFill="1">
      <alignment vertical="center"/>
    </xf>
    <xf numFmtId="3" fontId="5" fillId="0" borderId="1" xfId="3" applyNumberFormat="1" applyFont="1" applyFill="1" applyBorder="1" applyAlignment="1">
      <alignment horizontal="center" vertical="center" shrinkToFit="1"/>
    </xf>
    <xf numFmtId="38" fontId="22" fillId="0" borderId="0" xfId="2" applyFont="1" applyBorder="1" applyAlignment="1">
      <alignment horizontal="left" vertical="center"/>
    </xf>
    <xf numFmtId="0" fontId="23" fillId="0" borderId="0" xfId="0" applyFont="1" applyAlignment="1">
      <alignment vertical="center"/>
    </xf>
    <xf numFmtId="0" fontId="23" fillId="0" borderId="0" xfId="0" applyFont="1" applyBorder="1" applyAlignment="1">
      <alignment vertical="center"/>
    </xf>
    <xf numFmtId="3" fontId="24" fillId="0" borderId="0" xfId="0" applyNumberFormat="1" applyFont="1" applyAlignment="1">
      <alignment vertical="center"/>
    </xf>
    <xf numFmtId="3" fontId="4" fillId="0" borderId="4"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180" fontId="14" fillId="3" borderId="6" xfId="0" applyNumberFormat="1" applyFont="1" applyFill="1" applyBorder="1" applyAlignment="1">
      <alignment vertical="center" wrapText="1"/>
    </xf>
    <xf numFmtId="180" fontId="14" fillId="3" borderId="7" xfId="0" applyNumberFormat="1" applyFont="1" applyFill="1" applyBorder="1" applyAlignment="1">
      <alignment vertical="center" wrapText="1"/>
    </xf>
    <xf numFmtId="179" fontId="14" fillId="3" borderId="6" xfId="0" applyNumberFormat="1" applyFont="1" applyFill="1" applyBorder="1" applyAlignment="1">
      <alignment vertical="center" wrapText="1"/>
    </xf>
    <xf numFmtId="179" fontId="14" fillId="3" borderId="7" xfId="0" applyNumberFormat="1" applyFont="1" applyFill="1" applyBorder="1" applyAlignment="1">
      <alignment vertical="center" wrapText="1"/>
    </xf>
    <xf numFmtId="0" fontId="14" fillId="0" borderId="6" xfId="0" applyFont="1" applyFill="1" applyBorder="1" applyAlignment="1">
      <alignment vertical="center"/>
    </xf>
    <xf numFmtId="0" fontId="14" fillId="0" borderId="7" xfId="0" applyFont="1" applyFill="1" applyBorder="1" applyAlignment="1">
      <alignment vertical="center"/>
    </xf>
    <xf numFmtId="176" fontId="14" fillId="0" borderId="6" xfId="0" applyNumberFormat="1" applyFont="1" applyFill="1" applyBorder="1" applyAlignment="1">
      <alignment vertical="center"/>
    </xf>
    <xf numFmtId="176" fontId="14" fillId="0" borderId="7" xfId="0" applyNumberFormat="1" applyFont="1" applyFill="1" applyBorder="1" applyAlignment="1">
      <alignment vertical="center"/>
    </xf>
    <xf numFmtId="180" fontId="14" fillId="0" borderId="6" xfId="0" applyNumberFormat="1" applyFont="1" applyFill="1" applyBorder="1" applyAlignment="1">
      <alignment vertical="center"/>
    </xf>
    <xf numFmtId="180" fontId="14" fillId="0" borderId="7" xfId="0" applyNumberFormat="1" applyFont="1" applyFill="1" applyBorder="1" applyAlignment="1">
      <alignment vertical="center"/>
    </xf>
    <xf numFmtId="38" fontId="19" fillId="0" borderId="6" xfId="2" applyFont="1" applyFill="1" applyBorder="1" applyAlignment="1">
      <alignment vertical="center"/>
    </xf>
    <xf numFmtId="38" fontId="19" fillId="0" borderId="7" xfId="2" applyFont="1" applyFill="1" applyBorder="1" applyAlignment="1">
      <alignment vertical="center"/>
    </xf>
    <xf numFmtId="3" fontId="15" fillId="0" borderId="6" xfId="3" applyNumberFormat="1" applyFont="1" applyFill="1" applyBorder="1" applyAlignment="1">
      <alignment horizontal="right" vertical="center"/>
    </xf>
    <xf numFmtId="3" fontId="15" fillId="0" borderId="7" xfId="3" applyNumberFormat="1" applyFont="1" applyFill="1" applyBorder="1" applyAlignment="1">
      <alignment horizontal="right" vertical="center"/>
    </xf>
    <xf numFmtId="3" fontId="15" fillId="0" borderId="6" xfId="3" applyNumberFormat="1" applyFont="1" applyFill="1" applyBorder="1" applyAlignment="1">
      <alignment vertical="center"/>
    </xf>
    <xf numFmtId="3" fontId="15" fillId="0" borderId="7" xfId="3" applyNumberFormat="1" applyFont="1" applyFill="1" applyBorder="1" applyAlignment="1">
      <alignment vertical="center"/>
    </xf>
    <xf numFmtId="0" fontId="14" fillId="0" borderId="6" xfId="0" applyNumberFormat="1" applyFont="1" applyBorder="1" applyAlignment="1">
      <alignment horizontal="right" vertical="center"/>
    </xf>
    <xf numFmtId="0" fontId="14" fillId="0" borderId="7" xfId="0" applyNumberFormat="1" applyFont="1" applyBorder="1" applyAlignment="1">
      <alignment horizontal="righ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1" xfId="0" applyFont="1" applyFill="1" applyBorder="1" applyAlignment="1">
      <alignment horizontal="center" vertical="center"/>
    </xf>
    <xf numFmtId="0" fontId="14"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14" fillId="0" borderId="6" xfId="0" applyFont="1" applyFill="1" applyBorder="1" applyAlignment="1">
      <alignment horizontal="right" vertical="center"/>
    </xf>
    <xf numFmtId="0" fontId="14" fillId="0" borderId="7" xfId="0" applyFont="1" applyFill="1" applyBorder="1" applyAlignment="1">
      <alignment horizontal="right" vertical="center"/>
    </xf>
    <xf numFmtId="38" fontId="19" fillId="0" borderId="1" xfId="2" applyFont="1" applyFill="1" applyBorder="1" applyAlignment="1">
      <alignment horizontal="right" vertical="center"/>
    </xf>
    <xf numFmtId="180" fontId="14" fillId="3" borderId="6" xfId="0" applyNumberFormat="1" applyFont="1" applyFill="1" applyBorder="1" applyAlignment="1">
      <alignment horizontal="right" vertical="center" wrapText="1"/>
    </xf>
    <xf numFmtId="180" fontId="14" fillId="3" borderId="7" xfId="0" applyNumberFormat="1" applyFont="1" applyFill="1" applyBorder="1" applyAlignment="1">
      <alignment horizontal="right" vertical="center" wrapText="1"/>
    </xf>
    <xf numFmtId="179" fontId="14" fillId="3" borderId="6" xfId="0" applyNumberFormat="1" applyFont="1" applyFill="1" applyBorder="1" applyAlignment="1">
      <alignment horizontal="right" vertical="center" wrapText="1"/>
    </xf>
    <xf numFmtId="179" fontId="14" fillId="3" borderId="7" xfId="0" applyNumberFormat="1" applyFont="1" applyFill="1" applyBorder="1" applyAlignment="1">
      <alignment horizontal="right" vertical="center" wrapText="1"/>
    </xf>
    <xf numFmtId="176" fontId="14" fillId="0" borderId="6" xfId="0" applyNumberFormat="1" applyFont="1" applyFill="1" applyBorder="1" applyAlignment="1">
      <alignment horizontal="right" vertical="center"/>
    </xf>
    <xf numFmtId="176" fontId="14" fillId="0" borderId="7" xfId="0" applyNumberFormat="1" applyFont="1" applyFill="1" applyBorder="1" applyAlignment="1">
      <alignment horizontal="right" vertical="center"/>
    </xf>
    <xf numFmtId="180" fontId="14" fillId="0" borderId="6" xfId="0" applyNumberFormat="1" applyFont="1" applyFill="1" applyBorder="1" applyAlignment="1">
      <alignment horizontal="right" vertical="center"/>
    </xf>
    <xf numFmtId="180" fontId="14" fillId="0" borderId="7" xfId="0" applyNumberFormat="1" applyFont="1" applyFill="1" applyBorder="1" applyAlignment="1">
      <alignment horizontal="right" vertical="center"/>
    </xf>
    <xf numFmtId="3" fontId="15" fillId="0" borderId="0" xfId="3" applyNumberFormat="1" applyFont="1" applyFill="1" applyBorder="1" applyAlignment="1">
      <alignment horizontal="left" vertical="top" wrapText="1"/>
    </xf>
    <xf numFmtId="0" fontId="4" fillId="3" borderId="1" xfId="0" applyFont="1" applyFill="1" applyBorder="1" applyAlignment="1">
      <alignment horizontal="center" vertical="center"/>
    </xf>
    <xf numFmtId="0" fontId="14" fillId="0" borderId="3" xfId="0" applyFont="1" applyFill="1" applyBorder="1" applyAlignment="1">
      <alignment horizontal="center" vertical="center"/>
    </xf>
    <xf numFmtId="3" fontId="14"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xf>
    <xf numFmtId="3" fontId="15" fillId="0" borderId="6" xfId="3" applyNumberFormat="1" applyFont="1" applyBorder="1" applyAlignment="1">
      <alignment horizontal="distributed" vertical="distributed"/>
    </xf>
    <xf numFmtId="3" fontId="15" fillId="0" borderId="7" xfId="3" applyNumberFormat="1" applyFont="1" applyBorder="1" applyAlignment="1">
      <alignment horizontal="distributed" vertical="distributed"/>
    </xf>
    <xf numFmtId="0" fontId="14" fillId="0" borderId="6" xfId="0" applyNumberFormat="1" applyFont="1" applyFill="1" applyBorder="1" applyAlignment="1">
      <alignment horizontal="right" vertical="center"/>
    </xf>
    <xf numFmtId="0" fontId="14" fillId="0" borderId="7" xfId="0" applyNumberFormat="1" applyFont="1" applyFill="1" applyBorder="1" applyAlignment="1">
      <alignment horizontal="right" vertical="center"/>
    </xf>
    <xf numFmtId="3" fontId="15" fillId="0" borderId="6" xfId="3" applyNumberFormat="1" applyFont="1" applyBorder="1" applyAlignment="1">
      <alignment horizontal="distributed" vertical="center"/>
    </xf>
    <xf numFmtId="3" fontId="15" fillId="0" borderId="7" xfId="3" applyNumberFormat="1" applyFont="1" applyBorder="1" applyAlignment="1">
      <alignment horizontal="distributed" vertical="center"/>
    </xf>
    <xf numFmtId="3" fontId="15" fillId="0" borderId="6" xfId="3" applyNumberFormat="1" applyFont="1" applyFill="1" applyBorder="1" applyAlignment="1">
      <alignment horizontal="center" vertical="center"/>
    </xf>
    <xf numFmtId="3" fontId="15" fillId="0" borderId="7" xfId="3" applyNumberFormat="1" applyFont="1" applyFill="1" applyBorder="1" applyAlignment="1">
      <alignment horizontal="center" vertical="center"/>
    </xf>
    <xf numFmtId="49" fontId="5" fillId="0" borderId="0" xfId="3" applyNumberFormat="1" applyFont="1" applyBorder="1" applyAlignment="1">
      <alignment horizontal="left" vertical="center" wrapText="1"/>
    </xf>
    <xf numFmtId="0" fontId="4" fillId="0" borderId="1" xfId="0" applyFont="1" applyBorder="1" applyAlignment="1">
      <alignment horizontal="center" vertical="center"/>
    </xf>
    <xf numFmtId="0" fontId="14" fillId="0" borderId="1" xfId="0" applyFont="1" applyBorder="1" applyAlignment="1">
      <alignment horizontal="center" vertical="center"/>
    </xf>
    <xf numFmtId="3" fontId="4" fillId="0" borderId="1" xfId="0" applyNumberFormat="1" applyFont="1" applyFill="1" applyBorder="1" applyAlignment="1">
      <alignment horizontal="center" vertical="top"/>
    </xf>
    <xf numFmtId="3" fontId="4" fillId="0" borderId="6" xfId="0" applyNumberFormat="1" applyFont="1" applyFill="1" applyBorder="1" applyAlignment="1">
      <alignment horizontal="center" vertical="top"/>
    </xf>
    <xf numFmtId="3" fontId="4" fillId="0" borderId="9" xfId="0" applyNumberFormat="1" applyFont="1" applyFill="1" applyBorder="1" applyAlignment="1">
      <alignment horizontal="center" vertical="top"/>
    </xf>
    <xf numFmtId="3" fontId="4" fillId="0" borderId="7" xfId="0" applyNumberFormat="1" applyFont="1" applyFill="1" applyBorder="1" applyAlignment="1">
      <alignment horizontal="center" vertical="top"/>
    </xf>
    <xf numFmtId="0" fontId="21" fillId="0" borderId="0" xfId="0" applyFont="1" applyAlignment="1">
      <alignment horizontal="left" vertical="center"/>
    </xf>
    <xf numFmtId="3" fontId="4" fillId="0" borderId="4"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3" fontId="5" fillId="0" borderId="2" xfId="3" applyNumberFormat="1" applyFont="1" applyFill="1" applyBorder="1" applyAlignment="1">
      <alignment horizontal="left" vertical="center" wrapText="1"/>
    </xf>
    <xf numFmtId="3" fontId="5" fillId="0" borderId="0" xfId="3" applyNumberFormat="1" applyFont="1" applyFill="1" applyBorder="1" applyAlignment="1">
      <alignment horizontal="left" vertical="center" wrapText="1"/>
    </xf>
    <xf numFmtId="3" fontId="4" fillId="0" borderId="6"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3" fontId="17" fillId="0" borderId="6" xfId="0" applyNumberFormat="1" applyFont="1" applyFill="1" applyBorder="1" applyAlignment="1">
      <alignment horizontal="center" vertical="center" wrapText="1"/>
    </xf>
    <xf numFmtId="3" fontId="17" fillId="0" borderId="7"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3" fontId="5" fillId="0" borderId="0" xfId="3" applyNumberFormat="1" applyFont="1" applyFill="1" applyBorder="1" applyAlignment="1">
      <alignment horizontal="left" vertical="top" wrapText="1"/>
    </xf>
    <xf numFmtId="3"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4" fillId="0" borderId="1" xfId="0" applyFont="1" applyBorder="1">
      <alignment vertical="center"/>
    </xf>
    <xf numFmtId="0" fontId="5" fillId="0" borderId="4"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38" fontId="0" fillId="0" borderId="6" xfId="2" applyFont="1" applyBorder="1" applyAlignment="1">
      <alignment horizontal="center" vertical="center"/>
    </xf>
    <xf numFmtId="38" fontId="0" fillId="0" borderId="9" xfId="2" applyFont="1" applyBorder="1" applyAlignment="1">
      <alignment horizontal="center" vertical="center"/>
    </xf>
    <xf numFmtId="38" fontId="0" fillId="0" borderId="7" xfId="2" applyFont="1" applyBorder="1" applyAlignment="1">
      <alignment horizontal="center" vertical="center"/>
    </xf>
    <xf numFmtId="38" fontId="1" fillId="0" borderId="1" xfId="2" applyFont="1" applyFill="1" applyBorder="1" applyAlignment="1">
      <alignment horizontal="center" vertical="center"/>
    </xf>
    <xf numFmtId="38" fontId="0" fillId="0" borderId="1" xfId="2" applyFont="1" applyBorder="1" applyAlignment="1">
      <alignment horizontal="center" vertical="center"/>
    </xf>
    <xf numFmtId="38" fontId="4" fillId="0" borderId="4" xfId="2" applyFont="1" applyBorder="1" applyAlignment="1">
      <alignment horizontal="center" vertical="center"/>
    </xf>
    <xf numFmtId="38" fontId="4" fillId="0" borderId="8" xfId="2" applyFont="1" applyBorder="1" applyAlignment="1">
      <alignment horizontal="center" vertical="center"/>
    </xf>
    <xf numFmtId="38" fontId="4" fillId="0" borderId="3" xfId="2" applyFont="1" applyBorder="1" applyAlignment="1">
      <alignment horizontal="center" vertical="center"/>
    </xf>
    <xf numFmtId="38" fontId="4" fillId="0" borderId="4" xfId="2" applyFont="1" applyFill="1" applyBorder="1" applyAlignment="1">
      <alignment horizontal="center" vertical="center"/>
    </xf>
    <xf numFmtId="38" fontId="4" fillId="0" borderId="8" xfId="2" applyFont="1" applyFill="1" applyBorder="1" applyAlignment="1">
      <alignment horizontal="center" vertical="center"/>
    </xf>
    <xf numFmtId="38" fontId="4" fillId="0" borderId="3" xfId="2" applyFont="1" applyFill="1" applyBorder="1" applyAlignment="1">
      <alignment horizontal="center" vertical="center"/>
    </xf>
  </cellXfs>
  <cellStyles count="4">
    <cellStyle name="パーセント" xfId="1" builtinId="5"/>
    <cellStyle name="桁区切り" xfId="2" builtinId="6"/>
    <cellStyle name="標準" xfId="0" builtinId="0"/>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tabSelected="1" zoomScaleNormal="100" workbookViewId="0">
      <pane xSplit="1" topLeftCell="B1" activePane="topRight" state="frozen"/>
      <selection pane="topRight"/>
    </sheetView>
  </sheetViews>
  <sheetFormatPr defaultRowHeight="13.5"/>
  <cols>
    <col min="1" max="1" width="9" style="21" customWidth="1"/>
    <col min="2" max="2" width="9" style="21"/>
    <col min="3" max="3" width="9.625" style="21" customWidth="1"/>
    <col min="4" max="4" width="11.375" style="21" bestFit="1" customWidth="1"/>
    <col min="5" max="5" width="8.75" style="22" customWidth="1"/>
    <col min="6" max="6" width="7.125" style="70" customWidth="1"/>
    <col min="7" max="7" width="7.125" style="22" customWidth="1"/>
    <col min="8" max="8" width="12.75" style="1" bestFit="1" customWidth="1"/>
    <col min="9" max="9" width="13.375" style="1" customWidth="1"/>
    <col min="10" max="10" width="6.125" style="22" customWidth="1"/>
    <col min="11" max="11" width="13.5" style="22" customWidth="1"/>
    <col min="12" max="12" width="11.75" style="22" customWidth="1"/>
    <col min="13" max="13" width="25.25" style="32" customWidth="1"/>
    <col min="14" max="14" width="15" style="22" customWidth="1"/>
    <col min="15" max="15" width="8.75" style="22" customWidth="1"/>
    <col min="17" max="16384" width="9" style="22"/>
  </cols>
  <sheetData>
    <row r="1" spans="1:15" ht="18.75">
      <c r="A1" s="191" t="s">
        <v>192</v>
      </c>
    </row>
    <row r="2" spans="1:15" ht="18.75">
      <c r="A2" s="192" t="s">
        <v>193</v>
      </c>
      <c r="B2" s="23"/>
      <c r="C2" s="23"/>
      <c r="D2" s="23"/>
    </row>
    <row r="3" spans="1:15">
      <c r="A3" s="22"/>
      <c r="B3" s="23"/>
      <c r="C3" s="23"/>
      <c r="D3" s="23"/>
    </row>
    <row r="4" spans="1:15" s="37" customFormat="1" ht="12">
      <c r="A4" s="238"/>
      <c r="B4" s="241" t="s">
        <v>226</v>
      </c>
      <c r="C4" s="241"/>
      <c r="D4" s="241"/>
      <c r="E4" s="239" t="s">
        <v>266</v>
      </c>
      <c r="F4" s="222" t="s">
        <v>56</v>
      </c>
      <c r="G4" s="237"/>
      <c r="H4" s="236" t="s">
        <v>120</v>
      </c>
      <c r="I4" s="236"/>
      <c r="J4" s="219" t="s">
        <v>73</v>
      </c>
      <c r="K4" s="219"/>
      <c r="L4" s="219"/>
      <c r="M4" s="220" t="s">
        <v>59</v>
      </c>
      <c r="N4" s="220"/>
      <c r="O4" s="197" t="s">
        <v>75</v>
      </c>
    </row>
    <row r="5" spans="1:15" s="37" customFormat="1" ht="12">
      <c r="A5" s="238"/>
      <c r="B5" s="175" t="s">
        <v>88</v>
      </c>
      <c r="C5" s="175" t="s">
        <v>89</v>
      </c>
      <c r="D5" s="176" t="s">
        <v>264</v>
      </c>
      <c r="E5" s="240"/>
      <c r="F5" s="116" t="s">
        <v>57</v>
      </c>
      <c r="G5" s="18" t="s">
        <v>58</v>
      </c>
      <c r="H5" s="118" t="s">
        <v>118</v>
      </c>
      <c r="I5" s="118" t="s">
        <v>119</v>
      </c>
      <c r="J5" s="162" t="s">
        <v>74</v>
      </c>
      <c r="K5" s="162" t="s">
        <v>78</v>
      </c>
      <c r="L5" s="162" t="s">
        <v>79</v>
      </c>
      <c r="M5" s="122" t="s">
        <v>60</v>
      </c>
      <c r="N5" s="123" t="s">
        <v>61</v>
      </c>
      <c r="O5" s="198"/>
    </row>
    <row r="6" spans="1:15" s="37" customFormat="1" ht="12">
      <c r="A6" s="238"/>
      <c r="B6" s="194" t="s">
        <v>263</v>
      </c>
      <c r="C6" s="195"/>
      <c r="D6" s="195"/>
      <c r="E6" s="196"/>
      <c r="F6" s="222" t="s">
        <v>280</v>
      </c>
      <c r="G6" s="223"/>
      <c r="H6" s="236" t="s">
        <v>87</v>
      </c>
      <c r="I6" s="236"/>
      <c r="J6" s="221" t="s">
        <v>283</v>
      </c>
      <c r="K6" s="219"/>
      <c r="L6" s="219"/>
      <c r="M6" s="122"/>
      <c r="N6" s="123"/>
      <c r="O6" s="121" t="s">
        <v>279</v>
      </c>
    </row>
    <row r="7" spans="1:15">
      <c r="A7" s="26" t="s">
        <v>132</v>
      </c>
      <c r="B7" s="177">
        <v>4</v>
      </c>
      <c r="C7" s="177">
        <v>34</v>
      </c>
      <c r="D7" s="177"/>
      <c r="E7" s="24">
        <v>106</v>
      </c>
      <c r="F7" s="71">
        <v>370</v>
      </c>
      <c r="G7" s="24">
        <v>343</v>
      </c>
      <c r="H7" s="119">
        <v>96.4</v>
      </c>
      <c r="I7" s="120">
        <v>99.2</v>
      </c>
      <c r="J7" s="24">
        <v>21</v>
      </c>
      <c r="K7" s="163">
        <v>100</v>
      </c>
      <c r="L7" s="164">
        <v>100</v>
      </c>
      <c r="M7" s="124" t="s">
        <v>62</v>
      </c>
      <c r="N7" s="125">
        <v>38785</v>
      </c>
      <c r="O7" s="129">
        <v>120</v>
      </c>
    </row>
    <row r="8" spans="1:15">
      <c r="A8" s="26" t="s">
        <v>133</v>
      </c>
      <c r="B8" s="177">
        <v>4</v>
      </c>
      <c r="C8" s="177">
        <v>38</v>
      </c>
      <c r="D8" s="177"/>
      <c r="E8" s="24">
        <v>153</v>
      </c>
      <c r="F8" s="71">
        <v>400</v>
      </c>
      <c r="G8" s="24">
        <v>384</v>
      </c>
      <c r="H8" s="119">
        <v>92.4</v>
      </c>
      <c r="I8" s="120">
        <v>98.1</v>
      </c>
      <c r="J8" s="24">
        <v>57</v>
      </c>
      <c r="K8" s="163">
        <v>100</v>
      </c>
      <c r="L8" s="164">
        <v>100</v>
      </c>
      <c r="M8" s="124"/>
      <c r="N8" s="126"/>
      <c r="O8" s="129">
        <v>109</v>
      </c>
    </row>
    <row r="9" spans="1:15">
      <c r="A9" s="26" t="s">
        <v>3</v>
      </c>
      <c r="B9" s="177">
        <v>1</v>
      </c>
      <c r="C9" s="177">
        <v>65</v>
      </c>
      <c r="D9" s="177"/>
      <c r="E9" s="24">
        <v>158</v>
      </c>
      <c r="F9" s="71">
        <v>580</v>
      </c>
      <c r="G9" s="24">
        <v>515</v>
      </c>
      <c r="H9" s="119">
        <v>89.8</v>
      </c>
      <c r="I9" s="120">
        <v>97.3</v>
      </c>
      <c r="J9" s="24">
        <v>80</v>
      </c>
      <c r="K9" s="163">
        <v>100</v>
      </c>
      <c r="L9" s="164">
        <v>100</v>
      </c>
      <c r="M9" s="124" t="s">
        <v>196</v>
      </c>
      <c r="N9" s="125">
        <v>40830</v>
      </c>
      <c r="O9" s="129">
        <v>182</v>
      </c>
    </row>
    <row r="10" spans="1:15" ht="24">
      <c r="A10" s="246" t="s">
        <v>4</v>
      </c>
      <c r="B10" s="211">
        <v>4</v>
      </c>
      <c r="C10" s="213">
        <v>42</v>
      </c>
      <c r="D10" s="248"/>
      <c r="E10" s="224">
        <v>205</v>
      </c>
      <c r="F10" s="215">
        <v>550</v>
      </c>
      <c r="G10" s="217">
        <v>533</v>
      </c>
      <c r="H10" s="199">
        <v>76.900000000000006</v>
      </c>
      <c r="I10" s="201">
        <v>90.7</v>
      </c>
      <c r="J10" s="203">
        <v>129</v>
      </c>
      <c r="K10" s="205">
        <v>100</v>
      </c>
      <c r="L10" s="207">
        <v>100</v>
      </c>
      <c r="M10" s="127" t="s">
        <v>63</v>
      </c>
      <c r="N10" s="125">
        <v>37791</v>
      </c>
      <c r="O10" s="209">
        <v>249</v>
      </c>
    </row>
    <row r="11" spans="1:15">
      <c r="A11" s="247"/>
      <c r="B11" s="212"/>
      <c r="C11" s="214"/>
      <c r="D11" s="249"/>
      <c r="E11" s="225"/>
      <c r="F11" s="216"/>
      <c r="G11" s="218"/>
      <c r="H11" s="200"/>
      <c r="I11" s="202"/>
      <c r="J11" s="204"/>
      <c r="K11" s="206"/>
      <c r="L11" s="208"/>
      <c r="M11" s="127" t="s">
        <v>277</v>
      </c>
      <c r="N11" s="125">
        <v>41355</v>
      </c>
      <c r="O11" s="210"/>
    </row>
    <row r="12" spans="1:15">
      <c r="A12" s="26" t="s">
        <v>5</v>
      </c>
      <c r="B12" s="177">
        <v>6</v>
      </c>
      <c r="C12" s="177">
        <v>47</v>
      </c>
      <c r="D12" s="177"/>
      <c r="E12" s="24">
        <v>155</v>
      </c>
      <c r="F12" s="71">
        <v>400</v>
      </c>
      <c r="G12" s="24">
        <v>368</v>
      </c>
      <c r="H12" s="119">
        <v>72.5</v>
      </c>
      <c r="I12" s="120">
        <v>88.4</v>
      </c>
      <c r="J12" s="24">
        <v>102</v>
      </c>
      <c r="K12" s="163">
        <v>100</v>
      </c>
      <c r="L12" s="164">
        <v>100</v>
      </c>
      <c r="M12" s="124" t="s">
        <v>64</v>
      </c>
      <c r="N12" s="125">
        <v>38785</v>
      </c>
      <c r="O12" s="129">
        <v>67</v>
      </c>
    </row>
    <row r="13" spans="1:15">
      <c r="A13" s="26" t="s">
        <v>6</v>
      </c>
      <c r="B13" s="177">
        <v>8</v>
      </c>
      <c r="C13" s="177">
        <v>24</v>
      </c>
      <c r="D13" s="177"/>
      <c r="E13" s="24">
        <v>194</v>
      </c>
      <c r="F13" s="71">
        <v>550</v>
      </c>
      <c r="G13" s="24">
        <v>519</v>
      </c>
      <c r="H13" s="119">
        <v>69.900000000000006</v>
      </c>
      <c r="I13" s="120">
        <v>85.8</v>
      </c>
      <c r="J13" s="24">
        <v>68</v>
      </c>
      <c r="K13" s="163">
        <v>100</v>
      </c>
      <c r="L13" s="164">
        <v>100</v>
      </c>
      <c r="M13" s="124"/>
      <c r="N13" s="126"/>
      <c r="O13" s="129">
        <v>119</v>
      </c>
    </row>
    <row r="14" spans="1:15">
      <c r="A14" s="242" t="s">
        <v>7</v>
      </c>
      <c r="B14" s="211">
        <v>8</v>
      </c>
      <c r="C14" s="211">
        <v>62</v>
      </c>
      <c r="D14" s="211"/>
      <c r="E14" s="224">
        <v>252</v>
      </c>
      <c r="F14" s="244">
        <v>650</v>
      </c>
      <c r="G14" s="224">
        <v>563</v>
      </c>
      <c r="H14" s="227">
        <v>68.5</v>
      </c>
      <c r="I14" s="229">
        <v>84.4</v>
      </c>
      <c r="J14" s="224">
        <v>91</v>
      </c>
      <c r="K14" s="231">
        <v>100</v>
      </c>
      <c r="L14" s="233">
        <v>100</v>
      </c>
      <c r="M14" s="127" t="s">
        <v>261</v>
      </c>
      <c r="N14" s="128">
        <v>28928</v>
      </c>
      <c r="O14" s="226">
        <v>93</v>
      </c>
    </row>
    <row r="15" spans="1:15">
      <c r="A15" s="243"/>
      <c r="B15" s="212"/>
      <c r="C15" s="212"/>
      <c r="D15" s="212"/>
      <c r="E15" s="225"/>
      <c r="F15" s="245"/>
      <c r="G15" s="225"/>
      <c r="H15" s="228"/>
      <c r="I15" s="230"/>
      <c r="J15" s="225"/>
      <c r="K15" s="232"/>
      <c r="L15" s="234"/>
      <c r="M15" s="127" t="s">
        <v>262</v>
      </c>
      <c r="N15" s="128">
        <v>38168</v>
      </c>
      <c r="O15" s="226"/>
    </row>
    <row r="16" spans="1:15">
      <c r="A16" s="26" t="s">
        <v>8</v>
      </c>
      <c r="B16" s="177">
        <v>4</v>
      </c>
      <c r="C16" s="177">
        <v>47</v>
      </c>
      <c r="D16" s="177">
        <v>8</v>
      </c>
      <c r="E16" s="24">
        <v>304</v>
      </c>
      <c r="F16" s="71">
        <v>570</v>
      </c>
      <c r="G16" s="24">
        <v>530</v>
      </c>
      <c r="H16" s="119">
        <v>84.9</v>
      </c>
      <c r="I16" s="120">
        <v>93.4</v>
      </c>
      <c r="J16" s="24">
        <v>167</v>
      </c>
      <c r="K16" s="163">
        <v>100</v>
      </c>
      <c r="L16" s="164">
        <v>100</v>
      </c>
      <c r="M16" s="124"/>
      <c r="N16" s="126"/>
      <c r="O16" s="129">
        <v>226</v>
      </c>
    </row>
    <row r="17" spans="1:15">
      <c r="A17" s="26" t="s">
        <v>9</v>
      </c>
      <c r="B17" s="177">
        <v>5</v>
      </c>
      <c r="C17" s="177">
        <v>68</v>
      </c>
      <c r="D17" s="177">
        <v>1</v>
      </c>
      <c r="E17" s="24">
        <v>201</v>
      </c>
      <c r="F17" s="71">
        <v>700</v>
      </c>
      <c r="G17" s="24">
        <v>605</v>
      </c>
      <c r="H17" s="119">
        <v>63.3</v>
      </c>
      <c r="I17" s="120">
        <v>82</v>
      </c>
      <c r="J17" s="24">
        <v>144</v>
      </c>
      <c r="K17" s="163">
        <v>100</v>
      </c>
      <c r="L17" s="164">
        <v>100</v>
      </c>
      <c r="M17" s="127" t="s">
        <v>260</v>
      </c>
      <c r="N17" s="125">
        <v>41729</v>
      </c>
      <c r="O17" s="129">
        <v>151</v>
      </c>
    </row>
    <row r="18" spans="1:15">
      <c r="A18" s="26" t="s">
        <v>10</v>
      </c>
      <c r="B18" s="177">
        <v>5</v>
      </c>
      <c r="C18" s="177">
        <v>52</v>
      </c>
      <c r="D18" s="177">
        <v>1</v>
      </c>
      <c r="E18" s="24">
        <v>86</v>
      </c>
      <c r="F18" s="72">
        <v>500</v>
      </c>
      <c r="G18" s="25">
        <v>500</v>
      </c>
      <c r="H18" s="119">
        <v>66.2</v>
      </c>
      <c r="I18" s="120">
        <v>79.099999999999994</v>
      </c>
      <c r="J18" s="24">
        <v>119</v>
      </c>
      <c r="K18" s="163">
        <v>100</v>
      </c>
      <c r="L18" s="164">
        <v>100</v>
      </c>
      <c r="M18" s="124" t="s">
        <v>197</v>
      </c>
      <c r="N18" s="125">
        <v>39885</v>
      </c>
      <c r="O18" s="129">
        <v>70</v>
      </c>
    </row>
    <row r="19" spans="1:15">
      <c r="A19" s="26" t="s">
        <v>11</v>
      </c>
      <c r="B19" s="177">
        <v>5</v>
      </c>
      <c r="C19" s="177">
        <v>51</v>
      </c>
      <c r="D19" s="177"/>
      <c r="E19" s="24">
        <v>213</v>
      </c>
      <c r="F19" s="71">
        <v>1170</v>
      </c>
      <c r="G19" s="24">
        <v>1030</v>
      </c>
      <c r="H19" s="119">
        <v>62.8</v>
      </c>
      <c r="I19" s="120">
        <v>75.8</v>
      </c>
      <c r="J19" s="24">
        <v>344</v>
      </c>
      <c r="K19" s="163">
        <v>100</v>
      </c>
      <c r="L19" s="164">
        <v>100</v>
      </c>
      <c r="M19" s="124"/>
      <c r="N19" s="126"/>
      <c r="O19" s="129">
        <v>228</v>
      </c>
    </row>
    <row r="20" spans="1:15">
      <c r="A20" s="26" t="s">
        <v>12</v>
      </c>
      <c r="B20" s="177">
        <v>5</v>
      </c>
      <c r="C20" s="177">
        <v>110</v>
      </c>
      <c r="D20" s="177">
        <v>41</v>
      </c>
      <c r="E20" s="24">
        <v>224</v>
      </c>
      <c r="F20" s="71">
        <v>1250</v>
      </c>
      <c r="G20" s="24">
        <v>1056</v>
      </c>
      <c r="H20" s="119">
        <v>53.7</v>
      </c>
      <c r="I20" s="120">
        <v>66.099999999999994</v>
      </c>
      <c r="J20" s="24">
        <v>324</v>
      </c>
      <c r="K20" s="163">
        <v>100</v>
      </c>
      <c r="L20" s="164">
        <v>100</v>
      </c>
      <c r="M20" s="124" t="s">
        <v>65</v>
      </c>
      <c r="N20" s="125">
        <v>38790</v>
      </c>
      <c r="O20" s="129">
        <v>209</v>
      </c>
    </row>
    <row r="21" spans="1:15">
      <c r="A21" s="26" t="s">
        <v>13</v>
      </c>
      <c r="B21" s="177">
        <v>6</v>
      </c>
      <c r="C21" s="177">
        <v>49</v>
      </c>
      <c r="D21" s="177"/>
      <c r="E21" s="24">
        <v>105</v>
      </c>
      <c r="F21" s="72">
        <v>450</v>
      </c>
      <c r="G21" s="25">
        <v>450</v>
      </c>
      <c r="H21" s="119">
        <v>78.599999999999994</v>
      </c>
      <c r="I21" s="120">
        <v>90.5</v>
      </c>
      <c r="J21" s="24">
        <v>92</v>
      </c>
      <c r="K21" s="163">
        <v>100</v>
      </c>
      <c r="L21" s="164">
        <v>100</v>
      </c>
      <c r="M21" s="124" t="s">
        <v>66</v>
      </c>
      <c r="N21" s="125">
        <v>35153</v>
      </c>
      <c r="O21" s="129">
        <v>128</v>
      </c>
    </row>
    <row r="22" spans="1:15">
      <c r="A22" s="26" t="s">
        <v>14</v>
      </c>
      <c r="B22" s="177">
        <v>3</v>
      </c>
      <c r="C22" s="177">
        <v>78</v>
      </c>
      <c r="D22" s="177"/>
      <c r="E22" s="178">
        <v>115</v>
      </c>
      <c r="F22" s="71">
        <v>500</v>
      </c>
      <c r="G22" s="24">
        <v>384</v>
      </c>
      <c r="H22" s="119">
        <v>51.1</v>
      </c>
      <c r="I22" s="120">
        <v>65.900000000000006</v>
      </c>
      <c r="J22" s="24">
        <v>119</v>
      </c>
      <c r="K22" s="163">
        <v>100</v>
      </c>
      <c r="L22" s="164">
        <v>96.6</v>
      </c>
      <c r="M22" s="124"/>
      <c r="N22" s="126"/>
      <c r="O22" s="129">
        <v>104</v>
      </c>
    </row>
    <row r="23" spans="1:15">
      <c r="A23" s="26" t="s">
        <v>15</v>
      </c>
      <c r="B23" s="177">
        <v>11</v>
      </c>
      <c r="C23" s="177">
        <v>42</v>
      </c>
      <c r="D23" s="177"/>
      <c r="E23" s="24">
        <v>163</v>
      </c>
      <c r="F23" s="71">
        <v>750</v>
      </c>
      <c r="G23" s="24">
        <v>673</v>
      </c>
      <c r="H23" s="119">
        <v>45.1</v>
      </c>
      <c r="I23" s="120">
        <v>57.3</v>
      </c>
      <c r="J23" s="24">
        <v>238</v>
      </c>
      <c r="K23" s="163">
        <v>100</v>
      </c>
      <c r="L23" s="164">
        <v>100</v>
      </c>
      <c r="M23" s="124" t="s">
        <v>67</v>
      </c>
      <c r="N23" s="125">
        <v>37334</v>
      </c>
      <c r="O23" s="129">
        <v>142</v>
      </c>
    </row>
    <row r="24" spans="1:15">
      <c r="A24" s="26" t="s">
        <v>16</v>
      </c>
      <c r="B24" s="177">
        <v>12</v>
      </c>
      <c r="C24" s="177">
        <v>44</v>
      </c>
      <c r="D24" s="177"/>
      <c r="E24" s="24">
        <v>137</v>
      </c>
      <c r="F24" s="71">
        <v>450</v>
      </c>
      <c r="G24" s="24">
        <v>413</v>
      </c>
      <c r="H24" s="119">
        <v>68.7</v>
      </c>
      <c r="I24" s="120">
        <v>83.8</v>
      </c>
      <c r="J24" s="24">
        <v>107</v>
      </c>
      <c r="K24" s="163">
        <v>100</v>
      </c>
      <c r="L24" s="164">
        <v>100</v>
      </c>
      <c r="M24" s="124" t="s">
        <v>194</v>
      </c>
      <c r="N24" s="125">
        <v>41358</v>
      </c>
      <c r="O24" s="129">
        <v>123</v>
      </c>
    </row>
    <row r="25" spans="1:15">
      <c r="A25" s="26" t="s">
        <v>17</v>
      </c>
      <c r="B25" s="177">
        <v>4</v>
      </c>
      <c r="C25" s="177">
        <v>36</v>
      </c>
      <c r="D25" s="177">
        <v>1</v>
      </c>
      <c r="E25" s="24">
        <v>178</v>
      </c>
      <c r="F25" s="71">
        <v>610</v>
      </c>
      <c r="G25" s="24">
        <v>568</v>
      </c>
      <c r="H25" s="119">
        <v>60.6</v>
      </c>
      <c r="I25" s="120">
        <v>76.900000000000006</v>
      </c>
      <c r="J25" s="24">
        <v>152</v>
      </c>
      <c r="K25" s="163">
        <v>100</v>
      </c>
      <c r="L25" s="164">
        <v>100</v>
      </c>
      <c r="M25" s="124"/>
      <c r="N25" s="126"/>
      <c r="O25" s="129">
        <v>100</v>
      </c>
    </row>
    <row r="26" spans="1:15">
      <c r="A26" s="26" t="s">
        <v>18</v>
      </c>
      <c r="B26" s="177">
        <v>11</v>
      </c>
      <c r="C26" s="177">
        <v>40</v>
      </c>
      <c r="D26" s="177"/>
      <c r="E26" s="24">
        <v>120</v>
      </c>
      <c r="F26" s="71">
        <v>500</v>
      </c>
      <c r="G26" s="24">
        <v>443</v>
      </c>
      <c r="H26" s="119">
        <v>64.2</v>
      </c>
      <c r="I26" s="120">
        <v>80.2</v>
      </c>
      <c r="J26" s="24">
        <v>139</v>
      </c>
      <c r="K26" s="163">
        <v>100</v>
      </c>
      <c r="L26" s="164">
        <v>100</v>
      </c>
      <c r="M26" s="124" t="s">
        <v>68</v>
      </c>
      <c r="N26" s="125">
        <v>37330</v>
      </c>
      <c r="O26" s="129">
        <v>78</v>
      </c>
    </row>
    <row r="27" spans="1:15">
      <c r="A27" s="26" t="s">
        <v>19</v>
      </c>
      <c r="B27" s="177">
        <v>14</v>
      </c>
      <c r="C27" s="177">
        <v>152</v>
      </c>
      <c r="D27" s="177"/>
      <c r="E27" s="24">
        <v>208</v>
      </c>
      <c r="F27" s="71">
        <v>700</v>
      </c>
      <c r="G27" s="24">
        <v>624</v>
      </c>
      <c r="H27" s="119">
        <v>65.3</v>
      </c>
      <c r="I27" s="120">
        <v>78.5</v>
      </c>
      <c r="J27" s="24">
        <v>276</v>
      </c>
      <c r="K27" s="163">
        <v>100</v>
      </c>
      <c r="L27" s="164">
        <v>100</v>
      </c>
      <c r="M27" s="124" t="s">
        <v>69</v>
      </c>
      <c r="N27" s="125">
        <v>37326</v>
      </c>
      <c r="O27" s="129">
        <v>181</v>
      </c>
    </row>
    <row r="28" spans="1:15">
      <c r="A28" s="26" t="s">
        <v>20</v>
      </c>
      <c r="B28" s="177">
        <v>11</v>
      </c>
      <c r="C28" s="177">
        <v>64</v>
      </c>
      <c r="D28" s="177">
        <v>1</v>
      </c>
      <c r="E28" s="24">
        <v>414</v>
      </c>
      <c r="F28" s="71">
        <v>790</v>
      </c>
      <c r="G28" s="24">
        <v>734</v>
      </c>
      <c r="H28" s="119">
        <v>43.7</v>
      </c>
      <c r="I28" s="120">
        <v>58.3</v>
      </c>
      <c r="J28" s="24">
        <v>351</v>
      </c>
      <c r="K28" s="163">
        <v>100</v>
      </c>
      <c r="L28" s="164">
        <v>100</v>
      </c>
      <c r="M28" s="124" t="s">
        <v>70</v>
      </c>
      <c r="N28" s="125">
        <v>38061</v>
      </c>
      <c r="O28" s="129">
        <v>174</v>
      </c>
    </row>
    <row r="29" spans="1:15">
      <c r="A29" s="26" t="s">
        <v>21</v>
      </c>
      <c r="B29" s="177">
        <v>17</v>
      </c>
      <c r="C29" s="177">
        <v>61</v>
      </c>
      <c r="D29" s="177">
        <v>6</v>
      </c>
      <c r="E29" s="24">
        <v>404</v>
      </c>
      <c r="F29" s="71">
        <v>1260</v>
      </c>
      <c r="G29" s="24">
        <v>1058</v>
      </c>
      <c r="H29" s="119">
        <v>58.4</v>
      </c>
      <c r="I29" s="120">
        <v>71.3</v>
      </c>
      <c r="J29" s="24">
        <v>347</v>
      </c>
      <c r="K29" s="163">
        <v>100</v>
      </c>
      <c r="L29" s="164">
        <v>100</v>
      </c>
      <c r="M29" s="124" t="s">
        <v>71</v>
      </c>
      <c r="N29" s="125">
        <v>37250</v>
      </c>
      <c r="O29" s="129">
        <v>272</v>
      </c>
    </row>
    <row r="30" spans="1:15">
      <c r="A30" s="26" t="s">
        <v>22</v>
      </c>
      <c r="B30" s="177">
        <v>14</v>
      </c>
      <c r="C30" s="177">
        <v>56</v>
      </c>
      <c r="D30" s="177">
        <v>7</v>
      </c>
      <c r="E30" s="24">
        <v>238</v>
      </c>
      <c r="F30" s="71">
        <v>1200</v>
      </c>
      <c r="G30" s="24">
        <v>996</v>
      </c>
      <c r="H30" s="119">
        <v>53.1</v>
      </c>
      <c r="I30" s="120">
        <v>66.099999999999994</v>
      </c>
      <c r="J30" s="24">
        <v>261</v>
      </c>
      <c r="K30" s="163">
        <v>100</v>
      </c>
      <c r="L30" s="164">
        <v>100</v>
      </c>
      <c r="M30" s="124" t="s">
        <v>72</v>
      </c>
      <c r="N30" s="125">
        <v>37707</v>
      </c>
      <c r="O30" s="129">
        <v>203</v>
      </c>
    </row>
    <row r="31" spans="1:15">
      <c r="A31" s="26" t="s">
        <v>23</v>
      </c>
      <c r="B31" s="177">
        <v>1</v>
      </c>
      <c r="C31" s="177">
        <v>55</v>
      </c>
      <c r="D31" s="177">
        <v>1</v>
      </c>
      <c r="E31" s="24">
        <v>270</v>
      </c>
      <c r="F31" s="71">
        <v>1100</v>
      </c>
      <c r="G31" s="24">
        <v>969</v>
      </c>
      <c r="H31" s="119">
        <v>59.8</v>
      </c>
      <c r="I31" s="120">
        <v>73.400000000000006</v>
      </c>
      <c r="J31" s="24">
        <v>436</v>
      </c>
      <c r="K31" s="163">
        <v>100</v>
      </c>
      <c r="L31" s="164">
        <v>100</v>
      </c>
      <c r="M31" s="124"/>
      <c r="N31" s="126"/>
      <c r="O31" s="129">
        <v>225</v>
      </c>
    </row>
    <row r="32" spans="1:15">
      <c r="A32" s="100"/>
      <c r="B32" s="101"/>
      <c r="C32" s="101"/>
      <c r="D32" s="101"/>
      <c r="E32" s="131"/>
      <c r="F32" s="102"/>
      <c r="G32" s="97"/>
      <c r="H32" s="132"/>
      <c r="I32" s="133"/>
      <c r="J32" s="30"/>
      <c r="K32" s="134"/>
      <c r="L32" s="135"/>
      <c r="M32" s="136"/>
      <c r="N32" s="137"/>
      <c r="O32" s="138"/>
    </row>
    <row r="33" spans="1:15">
      <c r="A33" s="139" t="s">
        <v>265</v>
      </c>
      <c r="B33" s="101"/>
      <c r="C33" s="101"/>
      <c r="D33" s="101"/>
      <c r="E33" s="30"/>
      <c r="F33" s="102"/>
      <c r="G33" s="97"/>
      <c r="H33" s="103"/>
      <c r="I33" s="104"/>
      <c r="J33" s="30"/>
      <c r="K33" s="30"/>
      <c r="L33" s="30"/>
      <c r="M33" s="105"/>
      <c r="N33" s="30"/>
      <c r="O33" s="106"/>
    </row>
    <row r="34" spans="1:15">
      <c r="A34" s="115" t="s">
        <v>272</v>
      </c>
      <c r="B34" s="28"/>
      <c r="C34" s="28"/>
      <c r="D34" s="22"/>
      <c r="E34" s="29"/>
      <c r="F34" s="73"/>
      <c r="G34" s="30"/>
      <c r="H34" s="20"/>
      <c r="I34" s="20"/>
    </row>
    <row r="35" spans="1:15">
      <c r="A35" s="115"/>
      <c r="B35" s="28"/>
      <c r="C35" s="28"/>
      <c r="D35" s="22"/>
      <c r="E35" s="29"/>
      <c r="F35" s="73"/>
      <c r="G35" s="30"/>
      <c r="H35" s="20"/>
      <c r="I35" s="20"/>
      <c r="L35" s="156"/>
      <c r="M35" s="157"/>
    </row>
    <row r="36" spans="1:15">
      <c r="A36" s="31" t="s">
        <v>80</v>
      </c>
      <c r="B36" s="31"/>
      <c r="C36" s="31"/>
      <c r="D36" s="31"/>
      <c r="E36" s="31"/>
      <c r="F36" s="75"/>
      <c r="G36" s="30"/>
    </row>
    <row r="37" spans="1:15">
      <c r="A37" s="3" t="s">
        <v>278</v>
      </c>
      <c r="B37" s="31"/>
      <c r="C37" s="31"/>
      <c r="D37" s="31"/>
      <c r="E37" s="31"/>
      <c r="F37" s="75"/>
      <c r="G37" s="97"/>
      <c r="H37" s="12"/>
      <c r="I37" s="12"/>
    </row>
    <row r="38" spans="1:15">
      <c r="A38" s="3" t="s">
        <v>281</v>
      </c>
      <c r="B38" s="31"/>
      <c r="C38" s="31"/>
      <c r="D38" s="31"/>
      <c r="E38" s="98"/>
      <c r="F38" s="99"/>
      <c r="G38" s="98"/>
      <c r="H38" s="12"/>
      <c r="I38" s="12"/>
    </row>
    <row r="39" spans="1:15">
      <c r="A39" s="117" t="s">
        <v>273</v>
      </c>
      <c r="B39" s="31"/>
      <c r="C39" s="31"/>
      <c r="D39" s="31"/>
      <c r="E39" s="98"/>
      <c r="F39" s="99"/>
      <c r="G39" s="98"/>
      <c r="H39" s="12"/>
      <c r="I39" s="12"/>
    </row>
    <row r="40" spans="1:15">
      <c r="A40" s="117" t="s">
        <v>284</v>
      </c>
      <c r="B40" s="98"/>
      <c r="C40" s="98"/>
      <c r="D40" s="98"/>
      <c r="E40" s="29"/>
      <c r="F40" s="73"/>
      <c r="G40" s="29"/>
      <c r="H40" s="12"/>
      <c r="I40" s="12"/>
    </row>
    <row r="41" spans="1:15">
      <c r="A41" s="117" t="s">
        <v>189</v>
      </c>
      <c r="B41" s="98"/>
      <c r="C41" s="98"/>
      <c r="D41" s="98"/>
      <c r="E41" s="29"/>
      <c r="F41" s="73"/>
      <c r="G41" s="29"/>
      <c r="H41" s="12"/>
      <c r="I41" s="12"/>
    </row>
    <row r="42" spans="1:15">
      <c r="A42" s="117" t="s">
        <v>290</v>
      </c>
      <c r="B42" s="98"/>
      <c r="C42" s="98"/>
      <c r="D42" s="98"/>
      <c r="E42" s="29"/>
      <c r="F42" s="73"/>
      <c r="G42" s="29"/>
      <c r="H42" s="12"/>
      <c r="I42" s="12"/>
    </row>
    <row r="43" spans="1:15" ht="13.5" customHeight="1">
      <c r="A43" s="235"/>
      <c r="B43" s="235"/>
      <c r="C43" s="235"/>
      <c r="D43" s="235"/>
      <c r="E43" s="235"/>
      <c r="F43" s="235"/>
      <c r="G43" s="235"/>
      <c r="H43" s="235"/>
      <c r="I43" s="235"/>
    </row>
    <row r="44" spans="1:15">
      <c r="A44" s="235"/>
      <c r="B44" s="235"/>
      <c r="C44" s="235"/>
      <c r="D44" s="235"/>
      <c r="E44" s="235"/>
      <c r="F44" s="235"/>
      <c r="G44" s="235"/>
      <c r="H44" s="235"/>
      <c r="I44" s="235"/>
    </row>
    <row r="45" spans="1:15">
      <c r="A45" s="22"/>
      <c r="B45" s="22"/>
      <c r="C45" s="22"/>
      <c r="D45" s="22"/>
    </row>
    <row r="46" spans="1:15">
      <c r="A46" s="22"/>
      <c r="B46" s="22"/>
      <c r="C46" s="22"/>
      <c r="D46" s="22"/>
    </row>
    <row r="47" spans="1:15">
      <c r="E47" s="21"/>
    </row>
    <row r="50" spans="1:12">
      <c r="A50" s="22"/>
      <c r="B50" s="22"/>
      <c r="C50" s="22"/>
      <c r="D50" s="22"/>
      <c r="F50" s="74"/>
      <c r="G50" s="21"/>
    </row>
    <row r="51" spans="1:12">
      <c r="A51" s="22"/>
      <c r="B51" s="22"/>
      <c r="C51" s="22"/>
      <c r="D51" s="22"/>
    </row>
    <row r="52" spans="1:12">
      <c r="A52" s="22"/>
      <c r="B52" s="22"/>
      <c r="C52" s="22"/>
      <c r="D52" s="22"/>
    </row>
    <row r="53" spans="1:12">
      <c r="A53" s="22"/>
      <c r="B53" s="22"/>
      <c r="C53" s="22"/>
      <c r="D53" s="22"/>
    </row>
    <row r="54" spans="1:12">
      <c r="E54" s="21"/>
    </row>
    <row r="57" spans="1:12">
      <c r="A57" s="22"/>
      <c r="B57" s="22"/>
      <c r="C57" s="22"/>
      <c r="D57" s="22"/>
      <c r="F57" s="74"/>
      <c r="G57" s="21"/>
    </row>
    <row r="58" spans="1:12">
      <c r="A58" s="22"/>
      <c r="B58" s="22"/>
      <c r="C58" s="22"/>
      <c r="D58" s="22"/>
    </row>
    <row r="59" spans="1:12">
      <c r="A59" s="22"/>
      <c r="B59" s="22"/>
      <c r="C59" s="22"/>
      <c r="D59" s="22"/>
    </row>
    <row r="60" spans="1:12">
      <c r="A60" s="22"/>
      <c r="B60" s="22"/>
      <c r="C60" s="22"/>
      <c r="D60" s="22"/>
      <c r="H60" s="7"/>
      <c r="I60" s="7"/>
    </row>
    <row r="61" spans="1:12">
      <c r="E61" s="21"/>
    </row>
    <row r="62" spans="1:12">
      <c r="A62" s="22"/>
      <c r="B62" s="22"/>
      <c r="C62" s="22"/>
      <c r="D62" s="22"/>
      <c r="K62" s="32"/>
      <c r="L62" s="32"/>
    </row>
    <row r="63" spans="1:12">
      <c r="A63" s="22"/>
      <c r="B63" s="22"/>
      <c r="C63" s="22"/>
      <c r="D63" s="22"/>
      <c r="J63" s="32"/>
      <c r="K63" s="32"/>
      <c r="L63" s="32"/>
    </row>
    <row r="64" spans="1:12" ht="13.5" customHeight="1">
      <c r="A64" s="22"/>
      <c r="B64" s="22"/>
      <c r="C64" s="22"/>
      <c r="D64" s="22"/>
      <c r="J64" s="32"/>
    </row>
    <row r="65" spans="1:5">
      <c r="E65" s="21"/>
    </row>
    <row r="66" spans="1:5">
      <c r="A66" s="22"/>
      <c r="B66" s="22"/>
      <c r="C66" s="22"/>
      <c r="D66" s="22"/>
    </row>
    <row r="67" spans="1:5">
      <c r="A67" s="22"/>
      <c r="B67" s="22"/>
      <c r="C67" s="22"/>
      <c r="D67" s="22"/>
    </row>
    <row r="68" spans="1:5">
      <c r="A68" s="22"/>
      <c r="B68" s="22"/>
      <c r="C68" s="22"/>
      <c r="D68" s="22"/>
    </row>
    <row r="69" spans="1:5">
      <c r="E69" s="21"/>
    </row>
    <row r="71" spans="1:5">
      <c r="A71" s="22"/>
      <c r="B71" s="22"/>
      <c r="C71" s="22"/>
      <c r="D71" s="22"/>
    </row>
    <row r="72" spans="1:5">
      <c r="A72" s="22"/>
      <c r="B72" s="22"/>
      <c r="C72" s="22"/>
      <c r="D72" s="22"/>
    </row>
    <row r="73" spans="1:5">
      <c r="A73" s="22"/>
      <c r="B73" s="22"/>
      <c r="C73" s="22"/>
      <c r="D73" s="22"/>
    </row>
    <row r="75" spans="1:5">
      <c r="A75" s="22"/>
      <c r="B75" s="22"/>
      <c r="C75" s="22"/>
      <c r="D75" s="22"/>
    </row>
    <row r="76" spans="1:5">
      <c r="A76" s="22"/>
      <c r="B76" s="22"/>
      <c r="C76" s="22"/>
      <c r="D76" s="22"/>
    </row>
    <row r="77" spans="1:5">
      <c r="A77" s="22"/>
      <c r="B77" s="22"/>
      <c r="C77" s="22"/>
      <c r="D77" s="22"/>
    </row>
    <row r="81" spans="1:5">
      <c r="A81" s="22"/>
      <c r="B81" s="22"/>
      <c r="C81" s="22"/>
      <c r="D81" s="22"/>
    </row>
    <row r="82" spans="1:5">
      <c r="A82" s="22"/>
      <c r="B82" s="22"/>
      <c r="C82" s="22"/>
      <c r="D82" s="22"/>
    </row>
    <row r="83" spans="1:5">
      <c r="E83" s="21"/>
    </row>
    <row r="84" spans="1:5">
      <c r="A84" s="22"/>
      <c r="B84" s="22"/>
      <c r="C84" s="22"/>
      <c r="D84" s="22"/>
    </row>
    <row r="86" spans="1:5">
      <c r="A86" s="22"/>
      <c r="B86" s="22"/>
      <c r="C86" s="22"/>
      <c r="D86" s="22"/>
    </row>
    <row r="87" spans="1:5">
      <c r="A87" s="22"/>
      <c r="B87" s="22"/>
      <c r="C87" s="22"/>
      <c r="D87" s="22"/>
    </row>
    <row r="88" spans="1:5">
      <c r="A88" s="22"/>
      <c r="B88" s="22"/>
      <c r="C88" s="22"/>
      <c r="D88" s="22"/>
    </row>
    <row r="89" spans="1:5">
      <c r="A89" s="22"/>
      <c r="B89" s="22"/>
      <c r="C89" s="22"/>
      <c r="D89" s="22"/>
    </row>
    <row r="91" spans="1:5">
      <c r="A91" s="22"/>
      <c r="B91" s="22"/>
      <c r="C91" s="22"/>
      <c r="D91" s="22"/>
    </row>
    <row r="92" spans="1:5">
      <c r="A92" s="22"/>
      <c r="B92" s="22"/>
      <c r="C92" s="22"/>
      <c r="D92" s="22"/>
    </row>
    <row r="93" spans="1:5">
      <c r="A93" s="22"/>
      <c r="B93" s="22"/>
      <c r="C93" s="22"/>
      <c r="D93" s="22"/>
    </row>
    <row r="94" spans="1:5">
      <c r="A94" s="22"/>
      <c r="B94" s="22"/>
      <c r="C94" s="22"/>
      <c r="D94" s="22"/>
    </row>
    <row r="96" spans="1:5">
      <c r="A96" s="22"/>
      <c r="B96" s="22"/>
      <c r="C96" s="22"/>
      <c r="D96" s="22"/>
    </row>
    <row r="97" spans="1:4">
      <c r="A97" s="22"/>
      <c r="B97" s="22"/>
      <c r="C97" s="22"/>
      <c r="D97" s="22"/>
    </row>
    <row r="98" spans="1:4">
      <c r="A98" s="22"/>
      <c r="B98" s="22"/>
      <c r="C98" s="22"/>
      <c r="D98" s="22"/>
    </row>
    <row r="100" spans="1:4">
      <c r="A100" s="22"/>
      <c r="B100" s="22"/>
      <c r="C100" s="22"/>
      <c r="D100" s="22"/>
    </row>
    <row r="101" spans="1:4">
      <c r="A101" s="22"/>
      <c r="B101" s="22"/>
      <c r="C101" s="22"/>
      <c r="D101" s="22"/>
    </row>
    <row r="102" spans="1:4">
      <c r="A102" s="22"/>
      <c r="B102" s="22"/>
      <c r="C102" s="22"/>
      <c r="D102" s="22"/>
    </row>
    <row r="103" spans="1:4">
      <c r="A103" s="22"/>
      <c r="B103" s="22"/>
      <c r="C103" s="22"/>
      <c r="D103" s="22"/>
    </row>
  </sheetData>
  <mergeCells count="39">
    <mergeCell ref="A43:I44"/>
    <mergeCell ref="H4:I4"/>
    <mergeCell ref="H6:I6"/>
    <mergeCell ref="F4:G4"/>
    <mergeCell ref="A4:A6"/>
    <mergeCell ref="E4:E5"/>
    <mergeCell ref="B4:D4"/>
    <mergeCell ref="A14:A15"/>
    <mergeCell ref="E14:E15"/>
    <mergeCell ref="F14:F15"/>
    <mergeCell ref="G14:G15"/>
    <mergeCell ref="B14:B15"/>
    <mergeCell ref="C14:C15"/>
    <mergeCell ref="D14:D15"/>
    <mergeCell ref="A10:A11"/>
    <mergeCell ref="D10:D11"/>
    <mergeCell ref="E10:E11"/>
    <mergeCell ref="O14:O15"/>
    <mergeCell ref="H14:H15"/>
    <mergeCell ref="I14:I15"/>
    <mergeCell ref="J14:J15"/>
    <mergeCell ref="K14:K15"/>
    <mergeCell ref="L14:L15"/>
    <mergeCell ref="B6:E6"/>
    <mergeCell ref="O4:O5"/>
    <mergeCell ref="H10:H11"/>
    <mergeCell ref="I10:I11"/>
    <mergeCell ref="J10:J11"/>
    <mergeCell ref="K10:K11"/>
    <mergeCell ref="L10:L11"/>
    <mergeCell ref="O10:O11"/>
    <mergeCell ref="B10:B11"/>
    <mergeCell ref="C10:C11"/>
    <mergeCell ref="F10:F11"/>
    <mergeCell ref="G10:G11"/>
    <mergeCell ref="J4:L4"/>
    <mergeCell ref="M4:N4"/>
    <mergeCell ref="J6:L6"/>
    <mergeCell ref="F6:G6"/>
  </mergeCells>
  <phoneticPr fontId="3"/>
  <pageMargins left="0.78740157480314965" right="0.59055118110236227" top="0.98425196850393704" bottom="0.98425196850393704" header="0.51181102362204722" footer="0.51181102362204722"/>
  <pageSetup paperSize="9" scale="79"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opLeftCell="A7" zoomScaleNormal="100" workbookViewId="0">
      <selection activeCell="G38" sqref="G38"/>
    </sheetView>
  </sheetViews>
  <sheetFormatPr defaultRowHeight="13.5"/>
  <cols>
    <col min="1" max="1" width="10.375" style="1" customWidth="1"/>
    <col min="2" max="2" width="9" style="35"/>
    <col min="3" max="3" width="9.75" style="35" customWidth="1"/>
    <col min="4" max="4" width="11.875" style="35" customWidth="1"/>
    <col min="5" max="5" width="8.75" style="1" customWidth="1"/>
    <col min="6" max="6" width="7.25" style="1" customWidth="1"/>
    <col min="7" max="7" width="7.25" style="7" customWidth="1"/>
    <col min="8" max="9" width="12.75" style="35" bestFit="1" customWidth="1"/>
    <col min="10" max="10" width="7.75" style="1" customWidth="1"/>
    <col min="11" max="11" width="13.375" style="1" bestFit="1" customWidth="1"/>
    <col min="12" max="12" width="11.25" style="1" customWidth="1"/>
    <col min="13" max="13" width="11.625" style="1" customWidth="1"/>
    <col min="15" max="16384" width="9" style="1"/>
  </cols>
  <sheetData>
    <row r="1" spans="1:14" ht="14.25">
      <c r="A1" s="33" t="s">
        <v>191</v>
      </c>
    </row>
    <row r="2" spans="1:14" ht="12">
      <c r="B2" s="38"/>
      <c r="C2" s="38"/>
      <c r="D2" s="38"/>
      <c r="N2" s="1"/>
    </row>
    <row r="3" spans="1:14" s="35" customFormat="1" ht="13.5" customHeight="1">
      <c r="A3" s="254"/>
      <c r="B3" s="253" t="s">
        <v>136</v>
      </c>
      <c r="C3" s="253"/>
      <c r="D3" s="253"/>
      <c r="E3" s="239" t="s">
        <v>266</v>
      </c>
      <c r="F3" s="222" t="s">
        <v>56</v>
      </c>
      <c r="G3" s="223"/>
      <c r="H3" s="222" t="s">
        <v>120</v>
      </c>
      <c r="I3" s="223"/>
      <c r="J3" s="251" t="s">
        <v>73</v>
      </c>
      <c r="K3" s="251"/>
      <c r="L3" s="251"/>
      <c r="M3" s="18" t="s">
        <v>75</v>
      </c>
    </row>
    <row r="4" spans="1:14" s="35" customFormat="1" ht="12">
      <c r="A4" s="255"/>
      <c r="B4" s="176" t="s">
        <v>88</v>
      </c>
      <c r="C4" s="176" t="s">
        <v>89</v>
      </c>
      <c r="D4" s="176" t="s">
        <v>264</v>
      </c>
      <c r="E4" s="240"/>
      <c r="F4" s="18" t="s">
        <v>57</v>
      </c>
      <c r="G4" s="153" t="s">
        <v>82</v>
      </c>
      <c r="H4" s="18" t="s">
        <v>118</v>
      </c>
      <c r="I4" s="18" t="s">
        <v>119</v>
      </c>
      <c r="J4" s="10" t="s">
        <v>74</v>
      </c>
      <c r="K4" s="10" t="s">
        <v>78</v>
      </c>
      <c r="L4" s="10" t="s">
        <v>79</v>
      </c>
      <c r="M4" s="18"/>
    </row>
    <row r="5" spans="1:14" s="35" customFormat="1" ht="12" customHeight="1">
      <c r="A5" s="256"/>
      <c r="B5" s="194" t="s">
        <v>263</v>
      </c>
      <c r="C5" s="195"/>
      <c r="D5" s="195"/>
      <c r="E5" s="196"/>
      <c r="F5" s="222" t="s">
        <v>282</v>
      </c>
      <c r="G5" s="223"/>
      <c r="H5" s="222" t="s">
        <v>256</v>
      </c>
      <c r="I5" s="223"/>
      <c r="J5" s="251" t="s">
        <v>283</v>
      </c>
      <c r="K5" s="252"/>
      <c r="L5" s="252"/>
      <c r="M5" s="121" t="s">
        <v>279</v>
      </c>
    </row>
    <row r="6" spans="1:14" ht="12" customHeight="1">
      <c r="A6" s="17" t="s">
        <v>24</v>
      </c>
      <c r="B6" s="179">
        <v>13</v>
      </c>
      <c r="C6" s="179">
        <v>59</v>
      </c>
      <c r="D6" s="179"/>
      <c r="E6" s="24">
        <v>379</v>
      </c>
      <c r="F6" s="27">
        <v>1590</v>
      </c>
      <c r="G6" s="158">
        <v>1402</v>
      </c>
      <c r="H6" s="77">
        <v>42.1</v>
      </c>
      <c r="I6" s="78">
        <v>56.4</v>
      </c>
      <c r="J6" s="25">
        <v>432</v>
      </c>
      <c r="K6" s="81">
        <v>100</v>
      </c>
      <c r="L6" s="79">
        <v>100</v>
      </c>
      <c r="M6" s="130">
        <v>199</v>
      </c>
      <c r="N6" s="1"/>
    </row>
    <row r="7" spans="1:14" ht="12">
      <c r="A7" s="17" t="s">
        <v>25</v>
      </c>
      <c r="B7" s="179">
        <v>5</v>
      </c>
      <c r="C7" s="179">
        <v>35</v>
      </c>
      <c r="D7" s="179"/>
      <c r="E7" s="24">
        <v>101</v>
      </c>
      <c r="F7" s="24">
        <v>200</v>
      </c>
      <c r="G7" s="84">
        <v>172</v>
      </c>
      <c r="H7" s="80">
        <v>58.9</v>
      </c>
      <c r="I7" s="78">
        <v>67.7</v>
      </c>
      <c r="J7" s="25">
        <v>160</v>
      </c>
      <c r="K7" s="81">
        <v>100</v>
      </c>
      <c r="L7" s="79">
        <v>100</v>
      </c>
      <c r="M7" s="130">
        <v>64</v>
      </c>
      <c r="N7" s="1"/>
    </row>
    <row r="8" spans="1:14" ht="12">
      <c r="A8" s="17" t="s">
        <v>26</v>
      </c>
      <c r="B8" s="179">
        <v>6</v>
      </c>
      <c r="C8" s="179">
        <v>44</v>
      </c>
      <c r="D8" s="179"/>
      <c r="E8" s="178">
        <v>39</v>
      </c>
      <c r="F8" s="24">
        <v>260</v>
      </c>
      <c r="G8" s="84">
        <v>252</v>
      </c>
      <c r="H8" s="80">
        <v>50.6</v>
      </c>
      <c r="I8" s="78">
        <v>67.2</v>
      </c>
      <c r="J8" s="25">
        <v>60</v>
      </c>
      <c r="K8" s="81">
        <v>100</v>
      </c>
      <c r="L8" s="79">
        <v>100</v>
      </c>
      <c r="M8" s="130">
        <v>40</v>
      </c>
      <c r="N8" s="1"/>
    </row>
    <row r="9" spans="1:14" ht="12">
      <c r="A9" s="17" t="s">
        <v>27</v>
      </c>
      <c r="B9" s="179">
        <v>2</v>
      </c>
      <c r="C9" s="179">
        <v>37</v>
      </c>
      <c r="D9" s="179"/>
      <c r="E9" s="178">
        <v>7</v>
      </c>
      <c r="F9" s="24">
        <v>204</v>
      </c>
      <c r="G9" s="84">
        <v>204</v>
      </c>
      <c r="H9" s="80">
        <v>44.8</v>
      </c>
      <c r="I9" s="78">
        <v>57.8</v>
      </c>
      <c r="J9" s="25">
        <v>78</v>
      </c>
      <c r="K9" s="81">
        <v>100</v>
      </c>
      <c r="L9" s="79">
        <v>100</v>
      </c>
      <c r="M9" s="130">
        <v>45</v>
      </c>
      <c r="N9" s="1"/>
    </row>
    <row r="10" spans="1:14" ht="12">
      <c r="A10" s="17" t="s">
        <v>28</v>
      </c>
      <c r="B10" s="179">
        <v>7</v>
      </c>
      <c r="C10" s="179">
        <v>14</v>
      </c>
      <c r="D10" s="179"/>
      <c r="E10" s="178">
        <v>11</v>
      </c>
      <c r="F10" s="24">
        <v>673</v>
      </c>
      <c r="G10" s="84">
        <v>601</v>
      </c>
      <c r="H10" s="80">
        <v>36.700000000000003</v>
      </c>
      <c r="I10" s="78">
        <v>46.3</v>
      </c>
      <c r="J10" s="25">
        <v>120</v>
      </c>
      <c r="K10" s="81">
        <v>100</v>
      </c>
      <c r="L10" s="79">
        <v>100</v>
      </c>
      <c r="M10" s="130">
        <v>59</v>
      </c>
      <c r="N10" s="1"/>
    </row>
    <row r="11" spans="1:14" ht="12">
      <c r="A11" s="17" t="s">
        <v>29</v>
      </c>
      <c r="B11" s="179">
        <v>2</v>
      </c>
      <c r="C11" s="179">
        <v>29</v>
      </c>
      <c r="D11" s="179"/>
      <c r="E11" s="24">
        <v>139</v>
      </c>
      <c r="F11" s="24">
        <v>420</v>
      </c>
      <c r="G11" s="84">
        <v>416</v>
      </c>
      <c r="H11" s="80">
        <v>52.6</v>
      </c>
      <c r="I11" s="78">
        <v>63.1</v>
      </c>
      <c r="J11" s="25">
        <v>163</v>
      </c>
      <c r="K11" s="81">
        <v>100</v>
      </c>
      <c r="L11" s="79">
        <v>100</v>
      </c>
      <c r="M11" s="130">
        <v>79</v>
      </c>
      <c r="N11" s="1"/>
    </row>
    <row r="12" spans="1:14" ht="12">
      <c r="A12" s="17" t="s">
        <v>30</v>
      </c>
      <c r="B12" s="179">
        <v>6</v>
      </c>
      <c r="C12" s="179">
        <v>32</v>
      </c>
      <c r="D12" s="179"/>
      <c r="E12" s="24">
        <v>100</v>
      </c>
      <c r="F12" s="24">
        <v>90</v>
      </c>
      <c r="G12" s="159">
        <v>87</v>
      </c>
      <c r="H12" s="80">
        <v>62.2</v>
      </c>
      <c r="I12" s="82">
        <v>70.900000000000006</v>
      </c>
      <c r="J12" s="25">
        <v>70</v>
      </c>
      <c r="K12" s="81">
        <v>100</v>
      </c>
      <c r="L12" s="79">
        <v>100</v>
      </c>
      <c r="M12" s="130">
        <v>52</v>
      </c>
      <c r="N12" s="1"/>
    </row>
    <row r="13" spans="1:14" ht="12">
      <c r="A13" s="17" t="s">
        <v>31</v>
      </c>
      <c r="B13" s="179">
        <v>5</v>
      </c>
      <c r="C13" s="179">
        <v>35</v>
      </c>
      <c r="D13" s="179"/>
      <c r="E13" s="24">
        <v>89</v>
      </c>
      <c r="F13" s="24">
        <v>304</v>
      </c>
      <c r="G13" s="84">
        <v>304</v>
      </c>
      <c r="H13" s="83">
        <v>48.7</v>
      </c>
      <c r="I13" s="78">
        <v>64.599999999999994</v>
      </c>
      <c r="J13" s="25">
        <v>131</v>
      </c>
      <c r="K13" s="81">
        <v>100</v>
      </c>
      <c r="L13" s="79">
        <v>100</v>
      </c>
      <c r="M13" s="130">
        <v>61</v>
      </c>
      <c r="N13" s="1"/>
    </row>
    <row r="14" spans="1:14" ht="12" customHeight="1">
      <c r="A14" s="17" t="s">
        <v>32</v>
      </c>
      <c r="B14" s="179">
        <v>7</v>
      </c>
      <c r="C14" s="179">
        <v>36</v>
      </c>
      <c r="D14" s="179"/>
      <c r="E14" s="24">
        <v>291</v>
      </c>
      <c r="F14" s="24">
        <v>660</v>
      </c>
      <c r="G14" s="84">
        <v>583</v>
      </c>
      <c r="H14" s="80">
        <v>43.9</v>
      </c>
      <c r="I14" s="78">
        <v>53.8</v>
      </c>
      <c r="J14" s="25">
        <v>254</v>
      </c>
      <c r="K14" s="81">
        <v>100</v>
      </c>
      <c r="L14" s="79">
        <v>100</v>
      </c>
      <c r="M14" s="130">
        <v>125</v>
      </c>
      <c r="N14" s="1"/>
    </row>
    <row r="15" spans="1:14" ht="12" customHeight="1">
      <c r="A15" s="17" t="s">
        <v>33</v>
      </c>
      <c r="B15" s="179">
        <v>8</v>
      </c>
      <c r="C15" s="179">
        <v>37</v>
      </c>
      <c r="D15" s="179"/>
      <c r="E15" s="24">
        <v>26</v>
      </c>
      <c r="F15" s="24">
        <v>83</v>
      </c>
      <c r="G15" s="84">
        <v>78</v>
      </c>
      <c r="H15" s="80">
        <v>37.700000000000003</v>
      </c>
      <c r="I15" s="78">
        <v>50.7</v>
      </c>
      <c r="J15" s="25">
        <v>56</v>
      </c>
      <c r="K15" s="81">
        <v>100</v>
      </c>
      <c r="L15" s="79">
        <v>100</v>
      </c>
      <c r="M15" s="130">
        <v>27</v>
      </c>
      <c r="N15" s="1"/>
    </row>
    <row r="16" spans="1:14" ht="12">
      <c r="A16" s="17" t="s">
        <v>34</v>
      </c>
      <c r="B16" s="179">
        <v>6</v>
      </c>
      <c r="C16" s="179">
        <v>68</v>
      </c>
      <c r="D16" s="179"/>
      <c r="E16" s="24">
        <v>52</v>
      </c>
      <c r="F16" s="24">
        <v>150</v>
      </c>
      <c r="G16" s="84">
        <v>150</v>
      </c>
      <c r="H16" s="80">
        <v>51.7</v>
      </c>
      <c r="I16" s="78">
        <v>62.1</v>
      </c>
      <c r="J16" s="25">
        <v>111</v>
      </c>
      <c r="K16" s="81">
        <v>100</v>
      </c>
      <c r="L16" s="79">
        <v>100</v>
      </c>
      <c r="M16" s="130">
        <v>50</v>
      </c>
      <c r="N16" s="1"/>
    </row>
    <row r="17" spans="1:15" ht="12" customHeight="1">
      <c r="A17" s="17" t="s">
        <v>35</v>
      </c>
      <c r="B17" s="179">
        <v>6</v>
      </c>
      <c r="C17" s="179">
        <v>28</v>
      </c>
      <c r="D17" s="179"/>
      <c r="E17" s="24">
        <v>111</v>
      </c>
      <c r="F17" s="24">
        <v>490</v>
      </c>
      <c r="G17" s="84">
        <v>402</v>
      </c>
      <c r="H17" s="80">
        <v>44.3</v>
      </c>
      <c r="I17" s="78">
        <v>52.1</v>
      </c>
      <c r="J17" s="25">
        <v>106</v>
      </c>
      <c r="K17" s="81">
        <v>100</v>
      </c>
      <c r="L17" s="79">
        <v>100</v>
      </c>
      <c r="M17" s="130">
        <v>46</v>
      </c>
      <c r="N17" s="1"/>
    </row>
    <row r="18" spans="1:15" ht="12" customHeight="1">
      <c r="A18" s="17" t="s">
        <v>36</v>
      </c>
      <c r="B18" s="179">
        <v>4</v>
      </c>
      <c r="C18" s="179">
        <v>21</v>
      </c>
      <c r="D18" s="179"/>
      <c r="E18" s="24">
        <v>31</v>
      </c>
      <c r="F18" s="24">
        <v>150</v>
      </c>
      <c r="G18" s="84">
        <v>130</v>
      </c>
      <c r="H18" s="80">
        <v>51.8</v>
      </c>
      <c r="I18" s="78">
        <v>58.9</v>
      </c>
      <c r="J18" s="25">
        <v>88</v>
      </c>
      <c r="K18" s="81">
        <v>100</v>
      </c>
      <c r="L18" s="79">
        <v>100</v>
      </c>
      <c r="M18" s="130">
        <v>51</v>
      </c>
      <c r="N18" s="1"/>
    </row>
    <row r="19" spans="1:15" ht="12">
      <c r="A19" s="17" t="s">
        <v>37</v>
      </c>
      <c r="B19" s="179">
        <v>10</v>
      </c>
      <c r="C19" s="179">
        <v>25</v>
      </c>
      <c r="D19" s="179">
        <v>1</v>
      </c>
      <c r="E19" s="24">
        <v>14</v>
      </c>
      <c r="F19" s="24">
        <v>94</v>
      </c>
      <c r="G19" s="159">
        <v>91</v>
      </c>
      <c r="H19" s="80">
        <v>39.799999999999997</v>
      </c>
      <c r="I19" s="82">
        <v>51.1</v>
      </c>
      <c r="J19" s="25">
        <v>62</v>
      </c>
      <c r="K19" s="81">
        <v>100</v>
      </c>
      <c r="L19" s="79">
        <v>100</v>
      </c>
      <c r="M19" s="130">
        <v>32</v>
      </c>
      <c r="N19" s="1"/>
    </row>
    <row r="20" spans="1:15" ht="12">
      <c r="A20" s="17" t="s">
        <v>38</v>
      </c>
      <c r="B20" s="179">
        <v>7</v>
      </c>
      <c r="C20" s="179">
        <v>29</v>
      </c>
      <c r="D20" s="179"/>
      <c r="E20" s="24">
        <v>26</v>
      </c>
      <c r="F20" s="24">
        <v>124</v>
      </c>
      <c r="G20" s="84">
        <v>123</v>
      </c>
      <c r="H20" s="83">
        <v>47.9</v>
      </c>
      <c r="I20" s="78">
        <v>61.1</v>
      </c>
      <c r="J20" s="25">
        <v>34</v>
      </c>
      <c r="K20" s="81">
        <v>100</v>
      </c>
      <c r="L20" s="79">
        <v>100</v>
      </c>
      <c r="M20" s="130">
        <v>19</v>
      </c>
      <c r="N20" s="1"/>
    </row>
    <row r="21" spans="1:15" ht="12" customHeight="1">
      <c r="A21" s="17" t="s">
        <v>39</v>
      </c>
      <c r="B21" s="179">
        <v>2</v>
      </c>
      <c r="C21" s="180">
        <v>16</v>
      </c>
      <c r="D21" s="179"/>
      <c r="E21" s="24">
        <v>34</v>
      </c>
      <c r="F21" s="24">
        <v>186</v>
      </c>
      <c r="G21" s="84">
        <v>186</v>
      </c>
      <c r="H21" s="80">
        <v>42.9</v>
      </c>
      <c r="I21" s="78">
        <v>55.5</v>
      </c>
      <c r="J21" s="25">
        <v>34</v>
      </c>
      <c r="K21" s="81">
        <v>100</v>
      </c>
      <c r="L21" s="79">
        <v>100</v>
      </c>
      <c r="M21" s="130">
        <v>19</v>
      </c>
      <c r="N21" s="1"/>
    </row>
    <row r="22" spans="1:15" ht="12" customHeight="1">
      <c r="A22" s="17" t="s">
        <v>40</v>
      </c>
      <c r="B22" s="179">
        <v>6</v>
      </c>
      <c r="C22" s="179">
        <v>27</v>
      </c>
      <c r="D22" s="179"/>
      <c r="E22" s="24">
        <v>21</v>
      </c>
      <c r="F22" s="24">
        <v>108</v>
      </c>
      <c r="G22" s="84">
        <v>104</v>
      </c>
      <c r="H22" s="80">
        <v>33.700000000000003</v>
      </c>
      <c r="I22" s="78">
        <v>47</v>
      </c>
      <c r="J22" s="25">
        <v>44</v>
      </c>
      <c r="K22" s="81">
        <v>100</v>
      </c>
      <c r="L22" s="79">
        <v>100</v>
      </c>
      <c r="M22" s="130">
        <v>22</v>
      </c>
      <c r="N22" s="1"/>
    </row>
    <row r="23" spans="1:15" ht="12">
      <c r="A23" s="17" t="s">
        <v>41</v>
      </c>
      <c r="B23" s="179">
        <v>2</v>
      </c>
      <c r="C23" s="179">
        <v>23</v>
      </c>
      <c r="D23" s="179"/>
      <c r="E23" s="24">
        <v>32</v>
      </c>
      <c r="F23" s="24">
        <v>189</v>
      </c>
      <c r="G23" s="151">
        <v>173</v>
      </c>
      <c r="H23" s="80">
        <v>45.5</v>
      </c>
      <c r="I23" s="78">
        <v>59</v>
      </c>
      <c r="J23" s="25">
        <v>37</v>
      </c>
      <c r="K23" s="81">
        <v>100</v>
      </c>
      <c r="L23" s="79">
        <v>100</v>
      </c>
      <c r="M23" s="130">
        <v>21</v>
      </c>
      <c r="N23" s="1"/>
    </row>
    <row r="24" spans="1:15" ht="12" customHeight="1">
      <c r="A24" s="17" t="s">
        <v>42</v>
      </c>
      <c r="B24" s="179">
        <v>2</v>
      </c>
      <c r="C24" s="179">
        <v>13</v>
      </c>
      <c r="D24" s="179"/>
      <c r="E24" s="24">
        <v>10</v>
      </c>
      <c r="F24" s="24">
        <v>145</v>
      </c>
      <c r="G24" s="151">
        <v>143</v>
      </c>
      <c r="H24" s="80">
        <v>42.5</v>
      </c>
      <c r="I24" s="78">
        <v>56.3</v>
      </c>
      <c r="J24" s="25">
        <v>62</v>
      </c>
      <c r="K24" s="81">
        <v>100</v>
      </c>
      <c r="L24" s="79">
        <v>100</v>
      </c>
      <c r="M24" s="130">
        <v>18</v>
      </c>
      <c r="N24" s="1"/>
    </row>
    <row r="25" spans="1:15" ht="12" customHeight="1">
      <c r="A25" s="17" t="s">
        <v>43</v>
      </c>
      <c r="B25" s="179">
        <v>2</v>
      </c>
      <c r="C25" s="179">
        <v>18</v>
      </c>
      <c r="D25" s="179"/>
      <c r="E25" s="24">
        <v>30</v>
      </c>
      <c r="F25" s="24">
        <v>224</v>
      </c>
      <c r="G25" s="76">
        <v>220</v>
      </c>
      <c r="H25" s="80">
        <v>40.200000000000003</v>
      </c>
      <c r="I25" s="43">
        <v>53.1</v>
      </c>
      <c r="J25" s="25">
        <v>68</v>
      </c>
      <c r="K25" s="81">
        <v>100</v>
      </c>
      <c r="L25" s="79">
        <v>100</v>
      </c>
      <c r="M25" s="130">
        <v>27</v>
      </c>
      <c r="N25" s="1"/>
    </row>
    <row r="26" spans="1:15" ht="12">
      <c r="A26" s="17" t="s">
        <v>44</v>
      </c>
      <c r="B26" s="179">
        <v>3</v>
      </c>
      <c r="C26" s="179">
        <v>33</v>
      </c>
      <c r="D26" s="179"/>
      <c r="E26" s="24">
        <v>25</v>
      </c>
      <c r="F26" s="24">
        <v>210</v>
      </c>
      <c r="G26" s="76">
        <v>201</v>
      </c>
      <c r="H26" s="44">
        <v>44.1</v>
      </c>
      <c r="I26" s="43">
        <v>52.2</v>
      </c>
      <c r="J26" s="25">
        <v>70</v>
      </c>
      <c r="K26" s="81">
        <v>100</v>
      </c>
      <c r="L26" s="79">
        <v>100</v>
      </c>
      <c r="M26" s="130">
        <v>30</v>
      </c>
      <c r="N26" s="1"/>
    </row>
    <row r="27" spans="1:15" ht="12">
      <c r="A27" s="17" t="s">
        <v>45</v>
      </c>
      <c r="B27" s="179">
        <v>7</v>
      </c>
      <c r="C27" s="179">
        <v>48</v>
      </c>
      <c r="D27" s="179"/>
      <c r="E27" s="24">
        <v>163</v>
      </c>
      <c r="F27" s="24">
        <v>212</v>
      </c>
      <c r="G27" s="160">
        <v>211</v>
      </c>
      <c r="H27" s="44">
        <v>65.5</v>
      </c>
      <c r="I27" s="85">
        <v>79.2</v>
      </c>
      <c r="J27" s="25">
        <v>99</v>
      </c>
      <c r="K27" s="81">
        <v>100</v>
      </c>
      <c r="L27" s="79">
        <v>100</v>
      </c>
      <c r="M27" s="130">
        <v>37</v>
      </c>
      <c r="N27" s="1"/>
    </row>
    <row r="28" spans="1:15" ht="12">
      <c r="A28" s="17" t="s">
        <v>46</v>
      </c>
      <c r="B28" s="179">
        <v>7</v>
      </c>
      <c r="C28" s="179">
        <v>39</v>
      </c>
      <c r="D28" s="179"/>
      <c r="E28" s="24">
        <v>49</v>
      </c>
      <c r="F28" s="24">
        <v>207</v>
      </c>
      <c r="G28" s="76">
        <v>183</v>
      </c>
      <c r="H28" s="86">
        <v>50.1</v>
      </c>
      <c r="I28" s="43">
        <v>65.400000000000006</v>
      </c>
      <c r="J28" s="25">
        <v>95</v>
      </c>
      <c r="K28" s="81">
        <v>100</v>
      </c>
      <c r="L28" s="79">
        <v>100</v>
      </c>
      <c r="M28" s="130">
        <v>10</v>
      </c>
      <c r="N28" s="1"/>
    </row>
    <row r="29" spans="1:15" ht="12">
      <c r="A29" s="17" t="s">
        <v>47</v>
      </c>
      <c r="B29" s="179">
        <v>13</v>
      </c>
      <c r="C29" s="179">
        <v>14</v>
      </c>
      <c r="D29" s="179"/>
      <c r="E29" s="24">
        <v>39</v>
      </c>
      <c r="F29" s="24">
        <v>200</v>
      </c>
      <c r="G29" s="76">
        <v>190</v>
      </c>
      <c r="H29" s="44">
        <v>58.2</v>
      </c>
      <c r="I29" s="43">
        <v>65.3</v>
      </c>
      <c r="J29" s="25">
        <v>46</v>
      </c>
      <c r="K29" s="81">
        <v>100</v>
      </c>
      <c r="L29" s="79">
        <v>100</v>
      </c>
      <c r="M29" s="130">
        <v>20</v>
      </c>
      <c r="N29" s="1"/>
    </row>
    <row r="30" spans="1:15" ht="12">
      <c r="A30" s="17" t="s">
        <v>48</v>
      </c>
      <c r="B30" s="179">
        <v>2</v>
      </c>
      <c r="C30" s="179">
        <v>19</v>
      </c>
      <c r="D30" s="179"/>
      <c r="E30" s="24">
        <v>81</v>
      </c>
      <c r="F30" s="24">
        <v>506</v>
      </c>
      <c r="G30" s="76">
        <v>431</v>
      </c>
      <c r="H30" s="44">
        <v>26.5</v>
      </c>
      <c r="I30" s="43">
        <v>31.3</v>
      </c>
      <c r="J30" s="25">
        <v>49</v>
      </c>
      <c r="K30" s="81">
        <v>100</v>
      </c>
      <c r="L30" s="79">
        <v>100</v>
      </c>
      <c r="M30" s="130">
        <v>26</v>
      </c>
      <c r="N30" s="1"/>
    </row>
    <row r="31" spans="1:15" ht="12">
      <c r="A31" s="17" t="s">
        <v>49</v>
      </c>
      <c r="B31" s="179">
        <v>11</v>
      </c>
      <c r="C31" s="179">
        <v>22</v>
      </c>
      <c r="D31" s="179"/>
      <c r="E31" s="178">
        <v>83</v>
      </c>
      <c r="F31" s="24">
        <v>244</v>
      </c>
      <c r="G31" s="76">
        <v>228</v>
      </c>
      <c r="H31" s="44">
        <v>40.200000000000003</v>
      </c>
      <c r="I31" s="43">
        <v>56.4</v>
      </c>
      <c r="J31" s="25">
        <v>92</v>
      </c>
      <c r="K31" s="81">
        <v>100</v>
      </c>
      <c r="L31" s="79">
        <v>100</v>
      </c>
      <c r="M31" s="130">
        <v>43</v>
      </c>
      <c r="N31" s="1"/>
      <c r="O31" s="152"/>
    </row>
    <row r="32" spans="1:15" ht="12">
      <c r="A32" s="19"/>
      <c r="B32" s="140"/>
      <c r="C32" s="140"/>
      <c r="D32" s="140"/>
      <c r="E32" s="141"/>
      <c r="F32" s="97"/>
      <c r="G32" s="161"/>
      <c r="H32" s="103"/>
      <c r="I32" s="104"/>
      <c r="J32" s="30"/>
      <c r="K32" s="134"/>
      <c r="L32" s="135"/>
      <c r="M32" s="142"/>
      <c r="N32" s="1"/>
    </row>
    <row r="33" spans="1:14" ht="12" customHeight="1">
      <c r="A33" s="250" t="s">
        <v>291</v>
      </c>
      <c r="B33" s="250"/>
      <c r="C33" s="250"/>
      <c r="D33" s="250"/>
      <c r="E33" s="250"/>
      <c r="F33" s="250"/>
      <c r="G33" s="250"/>
      <c r="H33" s="250"/>
      <c r="I33" s="250"/>
      <c r="J33" s="9"/>
      <c r="K33" s="9"/>
      <c r="L33" s="9"/>
      <c r="M33" s="49"/>
      <c r="N33" s="1"/>
    </row>
    <row r="34" spans="1:14" ht="12">
      <c r="A34" s="250" t="s">
        <v>292</v>
      </c>
      <c r="B34" s="250"/>
      <c r="C34" s="250"/>
      <c r="D34" s="250"/>
      <c r="E34" s="250"/>
      <c r="F34" s="250"/>
      <c r="G34" s="250"/>
      <c r="H34" s="250"/>
      <c r="I34" s="250"/>
      <c r="J34" s="9"/>
      <c r="K34" s="9"/>
      <c r="L34" s="9"/>
      <c r="M34" s="49"/>
      <c r="N34" s="1"/>
    </row>
    <row r="35" spans="1:14" ht="12">
      <c r="A35" s="12" t="s">
        <v>80</v>
      </c>
      <c r="B35" s="41"/>
      <c r="C35" s="41"/>
      <c r="D35" s="41"/>
      <c r="E35" s="13"/>
      <c r="F35" s="12"/>
      <c r="J35" s="7"/>
      <c r="K35" s="7"/>
      <c r="N35" s="1"/>
    </row>
    <row r="36" spans="1:14" ht="12">
      <c r="A36" s="12" t="s">
        <v>195</v>
      </c>
      <c r="E36" s="13"/>
      <c r="F36" s="12"/>
      <c r="J36" s="7"/>
      <c r="K36" s="7"/>
      <c r="N36" s="1"/>
    </row>
    <row r="37" spans="1:14" ht="12">
      <c r="A37" s="12" t="s">
        <v>274</v>
      </c>
      <c r="E37" s="13"/>
      <c r="F37" s="12"/>
      <c r="J37" s="7"/>
      <c r="K37" s="7"/>
      <c r="N37" s="1"/>
    </row>
    <row r="38" spans="1:14" ht="12">
      <c r="A38" s="1" t="s">
        <v>131</v>
      </c>
      <c r="E38" s="4"/>
      <c r="N38" s="1"/>
    </row>
    <row r="39" spans="1:14">
      <c r="E39" s="4"/>
    </row>
    <row r="40" spans="1:14">
      <c r="E40" s="4"/>
    </row>
    <row r="41" spans="1:14">
      <c r="E41" s="4"/>
    </row>
    <row r="42" spans="1:14">
      <c r="E42" s="4"/>
    </row>
    <row r="43" spans="1:14">
      <c r="E43" s="4"/>
    </row>
    <row r="44" spans="1:14">
      <c r="E44" s="4"/>
    </row>
    <row r="45" spans="1:14">
      <c r="E45" s="4"/>
    </row>
    <row r="46" spans="1:14">
      <c r="E46" s="4"/>
    </row>
    <row r="47" spans="1:14">
      <c r="E47" s="4"/>
    </row>
    <row r="48" spans="1:14">
      <c r="E48" s="4"/>
    </row>
    <row r="49" spans="5:9">
      <c r="E49" s="4"/>
    </row>
    <row r="50" spans="5:9">
      <c r="E50" s="4"/>
    </row>
    <row r="51" spans="5:9">
      <c r="E51" s="4"/>
    </row>
    <row r="52" spans="5:9">
      <c r="E52" s="11"/>
    </row>
    <row r="53" spans="5:9">
      <c r="E53" s="11"/>
    </row>
    <row r="54" spans="5:9">
      <c r="E54" s="11"/>
    </row>
    <row r="55" spans="5:9">
      <c r="E55" s="4"/>
    </row>
    <row r="56" spans="5:9">
      <c r="E56" s="4"/>
    </row>
    <row r="57" spans="5:9">
      <c r="E57" s="4"/>
    </row>
    <row r="58" spans="5:9">
      <c r="E58" s="4"/>
    </row>
    <row r="59" spans="5:9">
      <c r="E59" s="4"/>
    </row>
    <row r="60" spans="5:9">
      <c r="E60" s="4"/>
    </row>
    <row r="61" spans="5:9">
      <c r="E61" s="4"/>
      <c r="H61" s="42"/>
      <c r="I61" s="42"/>
    </row>
    <row r="62" spans="5:9">
      <c r="E62" s="4"/>
      <c r="F62" s="7"/>
    </row>
  </sheetData>
  <mergeCells count="12">
    <mergeCell ref="A33:I33"/>
    <mergeCell ref="A34:I34"/>
    <mergeCell ref="J5:L5"/>
    <mergeCell ref="E3:E4"/>
    <mergeCell ref="J3:L3"/>
    <mergeCell ref="F3:G3"/>
    <mergeCell ref="F5:G5"/>
    <mergeCell ref="B3:D3"/>
    <mergeCell ref="B5:E5"/>
    <mergeCell ref="H3:I3"/>
    <mergeCell ref="H5:I5"/>
    <mergeCell ref="A3:A5"/>
  </mergeCells>
  <phoneticPr fontId="3"/>
  <pageMargins left="0.70866141732283472" right="0.59055118110236227"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opLeftCell="F1" zoomScaleNormal="100" workbookViewId="0">
      <selection activeCell="R11" sqref="R11"/>
    </sheetView>
  </sheetViews>
  <sheetFormatPr defaultRowHeight="13.5"/>
  <cols>
    <col min="1" max="1" width="8.875" style="34" bestFit="1" customWidth="1"/>
    <col min="2" max="2" width="18.625" style="34" customWidth="1"/>
    <col min="3" max="3" width="13.125" style="34" customWidth="1"/>
    <col min="4" max="4" width="9.625" style="34" customWidth="1"/>
    <col min="5" max="5" width="15.625" style="34" customWidth="1"/>
    <col min="6" max="6" width="3.625" style="34" customWidth="1"/>
    <col min="7" max="7" width="11.25" style="39" customWidth="1"/>
    <col min="8" max="8" width="13.125" style="34" customWidth="1"/>
    <col min="9" max="9" width="15" style="34" customWidth="1"/>
    <col min="10" max="10" width="10.625" style="34" customWidth="1"/>
    <col min="11" max="11" width="15.625" style="34" customWidth="1"/>
    <col min="12" max="12" width="3.625" style="34" customWidth="1"/>
    <col min="13" max="13" width="26" style="34" bestFit="1" customWidth="1"/>
    <col min="14" max="14" width="8.125" style="34" bestFit="1" customWidth="1"/>
    <col min="15" max="15" width="25.125" style="34" bestFit="1" customWidth="1"/>
    <col min="16" max="16384" width="9" style="34"/>
  </cols>
  <sheetData>
    <row r="1" spans="1:15" ht="20.25">
      <c r="A1" s="257" t="s">
        <v>135</v>
      </c>
      <c r="B1" s="257"/>
    </row>
    <row r="3" spans="1:15">
      <c r="A3" s="264"/>
      <c r="B3" s="272" t="s">
        <v>121</v>
      </c>
      <c r="C3" s="270" t="s">
        <v>122</v>
      </c>
      <c r="D3" s="275" t="s">
        <v>124</v>
      </c>
      <c r="E3" s="275"/>
      <c r="F3" s="144"/>
      <c r="G3" s="267"/>
      <c r="H3" s="264" t="s">
        <v>121</v>
      </c>
      <c r="I3" s="270" t="s">
        <v>122</v>
      </c>
      <c r="J3" s="261" t="s">
        <v>124</v>
      </c>
      <c r="K3" s="261"/>
      <c r="L3" s="39"/>
      <c r="M3" s="194" t="s">
        <v>134</v>
      </c>
      <c r="N3" s="195"/>
      <c r="O3" s="196"/>
    </row>
    <row r="4" spans="1:15" ht="26.25" customHeight="1">
      <c r="A4" s="265"/>
      <c r="B4" s="273"/>
      <c r="C4" s="271"/>
      <c r="D4" s="167" t="s">
        <v>125</v>
      </c>
      <c r="E4" s="167" t="s">
        <v>126</v>
      </c>
      <c r="F4" s="144"/>
      <c r="G4" s="268"/>
      <c r="H4" s="266"/>
      <c r="I4" s="271"/>
      <c r="J4" s="167" t="s">
        <v>125</v>
      </c>
      <c r="K4" s="46" t="s">
        <v>126</v>
      </c>
      <c r="L4" s="39"/>
      <c r="M4" s="46" t="s">
        <v>90</v>
      </c>
      <c r="N4" s="46" t="s">
        <v>105</v>
      </c>
      <c r="O4" s="46" t="s">
        <v>91</v>
      </c>
    </row>
    <row r="5" spans="1:15">
      <c r="A5" s="266"/>
      <c r="B5" s="258" t="s">
        <v>271</v>
      </c>
      <c r="C5" s="259"/>
      <c r="D5" s="259"/>
      <c r="E5" s="260"/>
      <c r="F5" s="144"/>
      <c r="G5" s="269"/>
      <c r="H5" s="258" t="s">
        <v>271</v>
      </c>
      <c r="I5" s="259"/>
      <c r="J5" s="259"/>
      <c r="K5" s="260"/>
      <c r="L5" s="39"/>
      <c r="M5" s="45" t="s">
        <v>92</v>
      </c>
      <c r="N5" s="47" t="s">
        <v>161</v>
      </c>
      <c r="O5" s="45" t="s">
        <v>106</v>
      </c>
    </row>
    <row r="6" spans="1:15" ht="26.25" customHeight="1">
      <c r="A6" s="154" t="s">
        <v>0</v>
      </c>
      <c r="B6" s="181">
        <v>12</v>
      </c>
      <c r="C6" s="181">
        <v>4</v>
      </c>
      <c r="D6" s="181">
        <v>3957</v>
      </c>
      <c r="E6" s="153" t="s">
        <v>129</v>
      </c>
      <c r="F6" s="143"/>
      <c r="G6" s="155" t="s">
        <v>24</v>
      </c>
      <c r="H6" s="169" t="s">
        <v>227</v>
      </c>
      <c r="I6" s="183">
        <v>6</v>
      </c>
      <c r="J6" s="183">
        <v>41919</v>
      </c>
      <c r="K6" s="153" t="s">
        <v>128</v>
      </c>
      <c r="L6" s="39"/>
      <c r="M6" s="45" t="s">
        <v>93</v>
      </c>
      <c r="N6" s="47" t="s">
        <v>162</v>
      </c>
      <c r="O6" s="45" t="s">
        <v>106</v>
      </c>
    </row>
    <row r="7" spans="1:15">
      <c r="A7" s="154" t="s">
        <v>1</v>
      </c>
      <c r="B7" s="181">
        <v>25</v>
      </c>
      <c r="C7" s="181">
        <v>12</v>
      </c>
      <c r="D7" s="181">
        <v>5758</v>
      </c>
      <c r="E7" s="153" t="s">
        <v>127</v>
      </c>
      <c r="F7" s="143"/>
      <c r="G7" s="155" t="s">
        <v>25</v>
      </c>
      <c r="H7" s="183">
        <v>10</v>
      </c>
      <c r="I7" s="183">
        <v>9</v>
      </c>
      <c r="J7" s="183">
        <v>33594</v>
      </c>
      <c r="K7" s="153" t="s">
        <v>235</v>
      </c>
      <c r="L7" s="39"/>
      <c r="M7" s="45" t="s">
        <v>94</v>
      </c>
      <c r="N7" s="47" t="s">
        <v>163</v>
      </c>
      <c r="O7" s="45" t="s">
        <v>106</v>
      </c>
    </row>
    <row r="8" spans="1:15" ht="57.75" customHeight="1">
      <c r="A8" s="154" t="s">
        <v>3</v>
      </c>
      <c r="B8" s="182" t="s">
        <v>267</v>
      </c>
      <c r="C8" s="181">
        <v>21</v>
      </c>
      <c r="D8" s="181">
        <v>9712</v>
      </c>
      <c r="E8" s="153" t="s">
        <v>127</v>
      </c>
      <c r="F8" s="143"/>
      <c r="G8" s="155" t="s">
        <v>26</v>
      </c>
      <c r="H8" s="183">
        <v>6</v>
      </c>
      <c r="I8" s="183">
        <v>17</v>
      </c>
      <c r="J8" s="183">
        <v>1500</v>
      </c>
      <c r="K8" s="153" t="s">
        <v>235</v>
      </c>
      <c r="L8" s="39"/>
      <c r="M8" s="45" t="s">
        <v>95</v>
      </c>
      <c r="N8" s="47" t="s">
        <v>190</v>
      </c>
      <c r="O8" s="45" t="s">
        <v>107</v>
      </c>
    </row>
    <row r="9" spans="1:15">
      <c r="A9" s="154" t="s">
        <v>4</v>
      </c>
      <c r="B9" s="181">
        <v>10</v>
      </c>
      <c r="C9" s="181">
        <v>40</v>
      </c>
      <c r="D9" s="181">
        <v>2309</v>
      </c>
      <c r="E9" s="153" t="s">
        <v>127</v>
      </c>
      <c r="F9" s="143"/>
      <c r="G9" s="155" t="s">
        <v>27</v>
      </c>
      <c r="H9" s="183">
        <v>15</v>
      </c>
      <c r="I9" s="183">
        <v>8</v>
      </c>
      <c r="J9" s="183">
        <v>820</v>
      </c>
      <c r="K9" s="153" t="s">
        <v>129</v>
      </c>
      <c r="L9" s="39"/>
      <c r="M9" s="45" t="s">
        <v>96</v>
      </c>
      <c r="N9" s="47" t="s">
        <v>164</v>
      </c>
      <c r="O9" s="45" t="s">
        <v>108</v>
      </c>
    </row>
    <row r="10" spans="1:15">
      <c r="A10" s="154" t="s">
        <v>5</v>
      </c>
      <c r="B10" s="181">
        <v>32</v>
      </c>
      <c r="C10" s="181">
        <v>7</v>
      </c>
      <c r="D10" s="181">
        <v>3846</v>
      </c>
      <c r="E10" s="153" t="s">
        <v>127</v>
      </c>
      <c r="F10" s="143"/>
      <c r="G10" s="155" t="s">
        <v>28</v>
      </c>
      <c r="H10" s="183">
        <v>23</v>
      </c>
      <c r="I10" s="183">
        <v>11</v>
      </c>
      <c r="J10" s="183">
        <v>1961</v>
      </c>
      <c r="K10" s="153" t="s">
        <v>235</v>
      </c>
      <c r="L10" s="39"/>
      <c r="M10" s="45" t="s">
        <v>97</v>
      </c>
      <c r="N10" s="47" t="s">
        <v>165</v>
      </c>
      <c r="O10" s="45" t="s">
        <v>109</v>
      </c>
    </row>
    <row r="11" spans="1:15">
      <c r="A11" s="154" t="s">
        <v>6</v>
      </c>
      <c r="B11" s="181">
        <v>56</v>
      </c>
      <c r="C11" s="181">
        <v>7</v>
      </c>
      <c r="D11" s="181">
        <v>2881</v>
      </c>
      <c r="E11" s="153" t="s">
        <v>228</v>
      </c>
      <c r="F11" s="143"/>
      <c r="G11" s="155" t="s">
        <v>29</v>
      </c>
      <c r="H11" s="183">
        <v>44</v>
      </c>
      <c r="I11" s="183">
        <v>10</v>
      </c>
      <c r="J11" s="183">
        <v>7860</v>
      </c>
      <c r="K11" s="153" t="s">
        <v>127</v>
      </c>
      <c r="L11" s="39"/>
      <c r="M11" s="45" t="s">
        <v>188</v>
      </c>
      <c r="N11" s="47" t="s">
        <v>166</v>
      </c>
      <c r="O11" s="189" t="s">
        <v>110</v>
      </c>
    </row>
    <row r="12" spans="1:15">
      <c r="A12" s="154" t="s">
        <v>7</v>
      </c>
      <c r="B12" s="181">
        <v>100</v>
      </c>
      <c r="C12" s="181">
        <v>15</v>
      </c>
      <c r="D12" s="181">
        <v>23341</v>
      </c>
      <c r="E12" s="153" t="s">
        <v>229</v>
      </c>
      <c r="F12" s="143"/>
      <c r="G12" s="155" t="s">
        <v>30</v>
      </c>
      <c r="H12" s="183">
        <v>44</v>
      </c>
      <c r="I12" s="183">
        <v>4</v>
      </c>
      <c r="J12" s="183">
        <v>889</v>
      </c>
      <c r="K12" s="153" t="s">
        <v>127</v>
      </c>
      <c r="L12" s="39"/>
      <c r="M12" s="45" t="s">
        <v>98</v>
      </c>
      <c r="N12" s="47" t="s">
        <v>167</v>
      </c>
      <c r="O12" s="45" t="s">
        <v>111</v>
      </c>
    </row>
    <row r="13" spans="1:15">
      <c r="A13" s="154" t="s">
        <v>8</v>
      </c>
      <c r="B13" s="181" t="s">
        <v>268</v>
      </c>
      <c r="C13" s="181">
        <v>14</v>
      </c>
      <c r="D13" s="181">
        <v>49244</v>
      </c>
      <c r="E13" s="153" t="s">
        <v>128</v>
      </c>
      <c r="F13" s="143"/>
      <c r="G13" s="155" t="s">
        <v>31</v>
      </c>
      <c r="H13" s="183">
        <v>11</v>
      </c>
      <c r="I13" s="183">
        <v>22</v>
      </c>
      <c r="J13" s="181">
        <v>54795</v>
      </c>
      <c r="K13" s="153" t="s">
        <v>129</v>
      </c>
      <c r="L13" s="39"/>
      <c r="M13" s="45" t="s">
        <v>99</v>
      </c>
      <c r="N13" s="47" t="s">
        <v>168</v>
      </c>
      <c r="O13" s="45" t="s">
        <v>112</v>
      </c>
    </row>
    <row r="14" spans="1:15">
      <c r="A14" s="154" t="s">
        <v>9</v>
      </c>
      <c r="B14" s="181">
        <v>13</v>
      </c>
      <c r="C14" s="181">
        <v>13</v>
      </c>
      <c r="D14" s="181">
        <v>3989</v>
      </c>
      <c r="E14" s="153" t="s">
        <v>230</v>
      </c>
      <c r="F14" s="143"/>
      <c r="G14" s="155" t="s">
        <v>32</v>
      </c>
      <c r="H14" s="183">
        <v>31</v>
      </c>
      <c r="I14" s="183">
        <v>36</v>
      </c>
      <c r="J14" s="183">
        <v>9711</v>
      </c>
      <c r="K14" s="153" t="s">
        <v>128</v>
      </c>
      <c r="L14" s="39"/>
      <c r="M14" s="45" t="s">
        <v>100</v>
      </c>
      <c r="N14" s="47" t="s">
        <v>169</v>
      </c>
      <c r="O14" s="45" t="s">
        <v>113</v>
      </c>
    </row>
    <row r="15" spans="1:15">
      <c r="A15" s="154" t="s">
        <v>10</v>
      </c>
      <c r="B15" s="181">
        <v>12</v>
      </c>
      <c r="C15" s="181">
        <v>20</v>
      </c>
      <c r="D15" s="181">
        <v>2485</v>
      </c>
      <c r="E15" s="153" t="s">
        <v>129</v>
      </c>
      <c r="F15" s="143"/>
      <c r="G15" s="155" t="s">
        <v>33</v>
      </c>
      <c r="H15" s="183">
        <v>2</v>
      </c>
      <c r="I15" s="183">
        <v>11</v>
      </c>
      <c r="J15" s="183">
        <v>5116</v>
      </c>
      <c r="K15" s="153" t="s">
        <v>229</v>
      </c>
      <c r="L15" s="39"/>
      <c r="M15" s="45" t="s">
        <v>101</v>
      </c>
      <c r="N15" s="47" t="s">
        <v>170</v>
      </c>
      <c r="O15" s="45" t="s">
        <v>114</v>
      </c>
    </row>
    <row r="16" spans="1:15" ht="27" customHeight="1">
      <c r="A16" s="154" t="s">
        <v>11</v>
      </c>
      <c r="B16" s="181">
        <v>22</v>
      </c>
      <c r="C16" s="181">
        <v>21</v>
      </c>
      <c r="D16" s="181">
        <v>30917</v>
      </c>
      <c r="E16" s="153" t="s">
        <v>231</v>
      </c>
      <c r="F16" s="143"/>
      <c r="G16" s="155" t="s">
        <v>34</v>
      </c>
      <c r="H16" s="169" t="s">
        <v>269</v>
      </c>
      <c r="I16" s="183">
        <v>2</v>
      </c>
      <c r="J16" s="183">
        <v>4150</v>
      </c>
      <c r="K16" s="153" t="s">
        <v>127</v>
      </c>
      <c r="L16" s="39"/>
      <c r="M16" s="45" t="s">
        <v>102</v>
      </c>
      <c r="N16" s="47" t="s">
        <v>171</v>
      </c>
      <c r="O16" s="45" t="s">
        <v>115</v>
      </c>
    </row>
    <row r="17" spans="1:15">
      <c r="A17" s="154" t="s">
        <v>12</v>
      </c>
      <c r="B17" s="181">
        <v>20</v>
      </c>
      <c r="C17" s="181">
        <v>54</v>
      </c>
      <c r="D17" s="181">
        <v>9917</v>
      </c>
      <c r="E17" s="153" t="s">
        <v>232</v>
      </c>
      <c r="F17" s="143"/>
      <c r="G17" s="155" t="s">
        <v>35</v>
      </c>
      <c r="H17" s="183">
        <v>120</v>
      </c>
      <c r="I17" s="183" t="s">
        <v>85</v>
      </c>
      <c r="J17" s="183">
        <v>10296</v>
      </c>
      <c r="K17" s="153" t="s">
        <v>127</v>
      </c>
      <c r="L17" s="39"/>
      <c r="M17" s="45" t="s">
        <v>103</v>
      </c>
      <c r="N17" s="47" t="s">
        <v>172</v>
      </c>
      <c r="O17" s="45" t="s">
        <v>116</v>
      </c>
    </row>
    <row r="18" spans="1:15">
      <c r="A18" s="154" t="s">
        <v>13</v>
      </c>
      <c r="B18" s="181">
        <v>10</v>
      </c>
      <c r="C18" s="181">
        <v>9</v>
      </c>
      <c r="D18" s="181">
        <v>847</v>
      </c>
      <c r="E18" s="153" t="s">
        <v>231</v>
      </c>
      <c r="F18" s="143"/>
      <c r="G18" s="155" t="s">
        <v>36</v>
      </c>
      <c r="H18" s="183">
        <v>0</v>
      </c>
      <c r="I18" s="183">
        <v>5</v>
      </c>
      <c r="J18" s="183">
        <v>2056</v>
      </c>
      <c r="K18" s="153" t="s">
        <v>127</v>
      </c>
      <c r="L18" s="39"/>
      <c r="M18" s="45" t="s">
        <v>104</v>
      </c>
      <c r="N18" s="47" t="s">
        <v>173</v>
      </c>
      <c r="O18" s="45" t="s">
        <v>117</v>
      </c>
    </row>
    <row r="19" spans="1:15">
      <c r="A19" s="154" t="s">
        <v>14</v>
      </c>
      <c r="B19" s="181">
        <v>15</v>
      </c>
      <c r="C19" s="181">
        <v>19</v>
      </c>
      <c r="D19" s="181">
        <v>893</v>
      </c>
      <c r="E19" s="153" t="s">
        <v>127</v>
      </c>
      <c r="F19" s="143"/>
      <c r="G19" s="155" t="s">
        <v>37</v>
      </c>
      <c r="H19" s="183">
        <v>5</v>
      </c>
      <c r="I19" s="183">
        <v>25</v>
      </c>
      <c r="J19" s="183">
        <v>3036</v>
      </c>
      <c r="K19" s="153" t="s">
        <v>235</v>
      </c>
      <c r="L19" s="39"/>
      <c r="M19" s="18" t="s">
        <v>137</v>
      </c>
      <c r="N19" s="48" t="s">
        <v>174</v>
      </c>
      <c r="O19" s="18" t="s">
        <v>138</v>
      </c>
    </row>
    <row r="20" spans="1:15">
      <c r="A20" s="154" t="s">
        <v>15</v>
      </c>
      <c r="B20" s="181">
        <v>15</v>
      </c>
      <c r="C20" s="181" t="s">
        <v>85</v>
      </c>
      <c r="D20" s="181">
        <v>31229</v>
      </c>
      <c r="E20" s="153" t="s">
        <v>231</v>
      </c>
      <c r="F20" s="143"/>
      <c r="G20" s="155" t="s">
        <v>38</v>
      </c>
      <c r="H20" s="183">
        <v>2</v>
      </c>
      <c r="I20" s="183">
        <v>11</v>
      </c>
      <c r="J20" s="181">
        <v>0</v>
      </c>
      <c r="K20" s="153" t="s">
        <v>85</v>
      </c>
      <c r="L20" s="39"/>
      <c r="M20" s="18" t="s">
        <v>139</v>
      </c>
      <c r="N20" s="48" t="s">
        <v>175</v>
      </c>
      <c r="O20" s="18" t="s">
        <v>140</v>
      </c>
    </row>
    <row r="21" spans="1:15" ht="45">
      <c r="A21" s="154" t="s">
        <v>16</v>
      </c>
      <c r="B21" s="181">
        <v>169</v>
      </c>
      <c r="C21" s="181">
        <v>47</v>
      </c>
      <c r="D21" s="181">
        <v>10076</v>
      </c>
      <c r="E21" s="153" t="s">
        <v>127</v>
      </c>
      <c r="F21" s="143"/>
      <c r="G21" s="155" t="s">
        <v>39</v>
      </c>
      <c r="H21" s="184" t="s">
        <v>123</v>
      </c>
      <c r="I21" s="183">
        <v>5</v>
      </c>
      <c r="J21" s="183">
        <v>830</v>
      </c>
      <c r="K21" s="153" t="s">
        <v>130</v>
      </c>
      <c r="L21" s="39"/>
      <c r="M21" s="18" t="s">
        <v>141</v>
      </c>
      <c r="N21" s="48" t="s">
        <v>176</v>
      </c>
      <c r="O21" s="18" t="s">
        <v>140</v>
      </c>
    </row>
    <row r="22" spans="1:15" ht="45">
      <c r="A22" s="154" t="s">
        <v>17</v>
      </c>
      <c r="B22" s="181">
        <v>10</v>
      </c>
      <c r="C22" s="181">
        <v>20</v>
      </c>
      <c r="D22" s="181">
        <v>9989</v>
      </c>
      <c r="E22" s="153" t="s">
        <v>127</v>
      </c>
      <c r="F22" s="143"/>
      <c r="G22" s="155" t="s">
        <v>40</v>
      </c>
      <c r="H22" s="184" t="s">
        <v>123</v>
      </c>
      <c r="I22" s="183">
        <v>1</v>
      </c>
      <c r="J22" s="183">
        <v>2593</v>
      </c>
      <c r="K22" s="153" t="s">
        <v>235</v>
      </c>
      <c r="L22" s="39"/>
      <c r="M22" s="18" t="s">
        <v>142</v>
      </c>
      <c r="N22" s="48" t="s">
        <v>177</v>
      </c>
      <c r="O22" s="18" t="s">
        <v>143</v>
      </c>
    </row>
    <row r="23" spans="1:15">
      <c r="A23" s="154" t="s">
        <v>18</v>
      </c>
      <c r="B23" s="181">
        <v>37</v>
      </c>
      <c r="C23" s="181">
        <v>26</v>
      </c>
      <c r="D23" s="181">
        <v>7386</v>
      </c>
      <c r="E23" s="153" t="s">
        <v>127</v>
      </c>
      <c r="F23" s="143"/>
      <c r="G23" s="155" t="s">
        <v>41</v>
      </c>
      <c r="H23" s="183">
        <v>59</v>
      </c>
      <c r="I23" s="183">
        <v>9</v>
      </c>
      <c r="J23" s="183">
        <v>0</v>
      </c>
      <c r="K23" s="153" t="s">
        <v>235</v>
      </c>
      <c r="L23" s="39"/>
      <c r="M23" s="18" t="s">
        <v>144</v>
      </c>
      <c r="N23" s="48" t="s">
        <v>178</v>
      </c>
      <c r="O23" s="18" t="s">
        <v>145</v>
      </c>
    </row>
    <row r="24" spans="1:15">
      <c r="A24" s="154" t="s">
        <v>19</v>
      </c>
      <c r="B24" s="181" t="s">
        <v>85</v>
      </c>
      <c r="C24" s="181">
        <v>28</v>
      </c>
      <c r="D24" s="181">
        <v>22973</v>
      </c>
      <c r="E24" s="153" t="s">
        <v>234</v>
      </c>
      <c r="F24" s="143"/>
      <c r="G24" s="155" t="s">
        <v>42</v>
      </c>
      <c r="H24" s="183">
        <v>26</v>
      </c>
      <c r="I24" s="183">
        <v>11</v>
      </c>
      <c r="J24" s="183">
        <v>3475</v>
      </c>
      <c r="K24" s="153" t="s">
        <v>235</v>
      </c>
      <c r="L24" s="39"/>
      <c r="M24" s="18" t="s">
        <v>146</v>
      </c>
      <c r="N24" s="48" t="s">
        <v>179</v>
      </c>
      <c r="O24" s="18" t="s">
        <v>147</v>
      </c>
    </row>
    <row r="25" spans="1:15">
      <c r="A25" s="154" t="s">
        <v>20</v>
      </c>
      <c r="B25" s="181">
        <v>10</v>
      </c>
      <c r="C25" s="181">
        <v>25</v>
      </c>
      <c r="D25" s="181">
        <v>32055</v>
      </c>
      <c r="E25" s="153" t="s">
        <v>233</v>
      </c>
      <c r="F25" s="143"/>
      <c r="G25" s="155" t="s">
        <v>43</v>
      </c>
      <c r="H25" s="183">
        <v>128</v>
      </c>
      <c r="I25" s="183">
        <v>8</v>
      </c>
      <c r="J25" s="183">
        <v>2080</v>
      </c>
      <c r="K25" s="153" t="s">
        <v>127</v>
      </c>
      <c r="L25" s="39"/>
      <c r="M25" s="18" t="s">
        <v>148</v>
      </c>
      <c r="N25" s="48" t="s">
        <v>180</v>
      </c>
      <c r="O25" s="18" t="s">
        <v>147</v>
      </c>
    </row>
    <row r="26" spans="1:15">
      <c r="A26" s="154" t="s">
        <v>21</v>
      </c>
      <c r="B26" s="181">
        <v>200</v>
      </c>
      <c r="C26" s="181">
        <v>15</v>
      </c>
      <c r="D26" s="181">
        <v>30023</v>
      </c>
      <c r="E26" s="153" t="s">
        <v>128</v>
      </c>
      <c r="F26" s="143"/>
      <c r="G26" s="155" t="s">
        <v>44</v>
      </c>
      <c r="H26" s="183" t="s">
        <v>85</v>
      </c>
      <c r="I26" s="183" t="s">
        <v>85</v>
      </c>
      <c r="J26" s="183">
        <v>370</v>
      </c>
      <c r="K26" s="153" t="s">
        <v>127</v>
      </c>
      <c r="L26" s="39"/>
      <c r="M26" s="18" t="s">
        <v>149</v>
      </c>
      <c r="N26" s="48" t="s">
        <v>181</v>
      </c>
      <c r="O26" s="18" t="s">
        <v>147</v>
      </c>
    </row>
    <row r="27" spans="1:15">
      <c r="A27" s="154" t="s">
        <v>22</v>
      </c>
      <c r="B27" s="181">
        <v>16</v>
      </c>
      <c r="C27" s="181">
        <v>50</v>
      </c>
      <c r="D27" s="181">
        <v>58211</v>
      </c>
      <c r="E27" s="153" t="s">
        <v>129</v>
      </c>
      <c r="F27" s="143"/>
      <c r="G27" s="155" t="s">
        <v>45</v>
      </c>
      <c r="H27" s="183">
        <v>6</v>
      </c>
      <c r="I27" s="183">
        <v>4</v>
      </c>
      <c r="J27" s="183">
        <v>3988</v>
      </c>
      <c r="K27" s="153" t="s">
        <v>128</v>
      </c>
      <c r="L27" s="39"/>
      <c r="M27" s="18" t="s">
        <v>150</v>
      </c>
      <c r="N27" s="48" t="s">
        <v>182</v>
      </c>
      <c r="O27" s="18" t="s">
        <v>151</v>
      </c>
    </row>
    <row r="28" spans="1:15" ht="26.25" customHeight="1">
      <c r="A28" s="154" t="s">
        <v>23</v>
      </c>
      <c r="B28" s="181">
        <v>10</v>
      </c>
      <c r="C28" s="181">
        <v>7</v>
      </c>
      <c r="D28" s="181">
        <v>43161</v>
      </c>
      <c r="E28" s="153" t="s">
        <v>270</v>
      </c>
      <c r="F28" s="143"/>
      <c r="G28" s="155" t="s">
        <v>46</v>
      </c>
      <c r="H28" s="181">
        <v>13</v>
      </c>
      <c r="I28" s="181">
        <v>6</v>
      </c>
      <c r="J28" s="183">
        <v>428</v>
      </c>
      <c r="K28" s="153" t="s">
        <v>127</v>
      </c>
      <c r="L28" s="39"/>
      <c r="M28" s="18" t="s">
        <v>152</v>
      </c>
      <c r="N28" s="48" t="s">
        <v>183</v>
      </c>
      <c r="O28" s="18" t="s">
        <v>153</v>
      </c>
    </row>
    <row r="29" spans="1:15">
      <c r="A29" s="145"/>
      <c r="B29" s="145"/>
      <c r="C29" s="145"/>
      <c r="D29" s="39"/>
      <c r="E29" s="39"/>
      <c r="F29" s="146"/>
      <c r="G29" s="155" t="s">
        <v>47</v>
      </c>
      <c r="H29" s="183">
        <v>15</v>
      </c>
      <c r="I29" s="183">
        <v>5</v>
      </c>
      <c r="J29" s="185">
        <v>322</v>
      </c>
      <c r="K29" s="153" t="s">
        <v>235</v>
      </c>
      <c r="L29" s="39"/>
      <c r="M29" s="18" t="s">
        <v>154</v>
      </c>
      <c r="N29" s="48" t="s">
        <v>187</v>
      </c>
      <c r="O29" s="18" t="s">
        <v>155</v>
      </c>
    </row>
    <row r="30" spans="1:15" ht="27" customHeight="1">
      <c r="A30" s="39"/>
      <c r="B30" s="11"/>
      <c r="C30" s="11"/>
      <c r="D30" s="11"/>
      <c r="E30" s="11"/>
      <c r="F30" s="147"/>
      <c r="G30" s="155" t="s">
        <v>48</v>
      </c>
      <c r="H30" s="169" t="s">
        <v>269</v>
      </c>
      <c r="I30" s="185" t="s">
        <v>85</v>
      </c>
      <c r="J30" s="185">
        <v>785</v>
      </c>
      <c r="K30" s="153" t="s">
        <v>235</v>
      </c>
      <c r="L30" s="39"/>
      <c r="M30" s="18" t="s">
        <v>156</v>
      </c>
      <c r="N30" s="48" t="s">
        <v>184</v>
      </c>
      <c r="O30" s="18" t="s">
        <v>157</v>
      </c>
    </row>
    <row r="31" spans="1:15">
      <c r="A31" s="39"/>
      <c r="B31" s="11"/>
      <c r="C31" s="11"/>
      <c r="D31" s="11"/>
      <c r="E31" s="11"/>
      <c r="F31" s="145"/>
      <c r="G31" s="155" t="s">
        <v>49</v>
      </c>
      <c r="H31" s="186">
        <v>5</v>
      </c>
      <c r="I31" s="183">
        <v>27</v>
      </c>
      <c r="J31" s="183">
        <v>12866</v>
      </c>
      <c r="K31" s="153" t="s">
        <v>235</v>
      </c>
      <c r="L31" s="39"/>
      <c r="M31" s="18" t="s">
        <v>158</v>
      </c>
      <c r="N31" s="48" t="s">
        <v>185</v>
      </c>
      <c r="O31" s="18" t="s">
        <v>159</v>
      </c>
    </row>
    <row r="32" spans="1:15">
      <c r="A32" s="274" t="s">
        <v>287</v>
      </c>
      <c r="B32" s="274"/>
      <c r="C32" s="274"/>
      <c r="D32" s="274"/>
      <c r="E32" s="274"/>
      <c r="F32" s="274"/>
      <c r="G32" s="274"/>
      <c r="H32" s="274"/>
      <c r="I32" s="274"/>
      <c r="J32" s="274"/>
      <c r="K32" s="274"/>
      <c r="L32" s="39"/>
      <c r="M32" s="18" t="s">
        <v>160</v>
      </c>
      <c r="N32" s="48" t="s">
        <v>186</v>
      </c>
      <c r="O32" s="18" t="s">
        <v>155</v>
      </c>
    </row>
    <row r="33" spans="1:16">
      <c r="A33" s="274"/>
      <c r="B33" s="274"/>
      <c r="C33" s="274"/>
      <c r="D33" s="274"/>
      <c r="E33" s="274"/>
      <c r="F33" s="274"/>
      <c r="G33" s="274"/>
      <c r="H33" s="274"/>
      <c r="I33" s="274"/>
      <c r="J33" s="274"/>
      <c r="K33" s="274"/>
      <c r="L33" s="39"/>
      <c r="M33" s="262"/>
      <c r="N33" s="262"/>
      <c r="O33" s="262"/>
      <c r="P33" s="40"/>
    </row>
    <row r="34" spans="1:16">
      <c r="A34" s="274"/>
      <c r="B34" s="274"/>
      <c r="C34" s="274"/>
      <c r="D34" s="274"/>
      <c r="E34" s="274"/>
      <c r="F34" s="274"/>
      <c r="G34" s="274"/>
      <c r="H34" s="274"/>
      <c r="I34" s="274"/>
      <c r="J34" s="274"/>
      <c r="K34" s="274"/>
      <c r="L34" s="39"/>
      <c r="M34" s="263"/>
      <c r="N34" s="263"/>
      <c r="O34" s="263"/>
      <c r="P34" s="40"/>
    </row>
    <row r="35" spans="1:16">
      <c r="A35" s="274"/>
      <c r="B35" s="274"/>
      <c r="C35" s="274"/>
      <c r="D35" s="274"/>
      <c r="E35" s="274"/>
      <c r="F35" s="274"/>
      <c r="G35" s="274"/>
      <c r="H35" s="274"/>
      <c r="I35" s="274"/>
      <c r="J35" s="274"/>
      <c r="K35" s="274"/>
      <c r="L35" s="39"/>
      <c r="M35" s="39"/>
      <c r="N35" s="39"/>
      <c r="O35" s="39"/>
    </row>
    <row r="36" spans="1:16">
      <c r="A36" s="274"/>
      <c r="B36" s="274"/>
      <c r="C36" s="274"/>
      <c r="D36" s="274"/>
      <c r="E36" s="274"/>
      <c r="F36" s="274"/>
      <c r="G36" s="274"/>
      <c r="H36" s="274"/>
      <c r="I36" s="274"/>
      <c r="J36" s="274"/>
      <c r="K36" s="274"/>
      <c r="L36" s="39"/>
      <c r="M36" s="39"/>
      <c r="N36" s="39"/>
      <c r="O36" s="39"/>
    </row>
    <row r="37" spans="1:16">
      <c r="A37" s="274"/>
      <c r="B37" s="274"/>
      <c r="C37" s="274"/>
      <c r="D37" s="274"/>
      <c r="E37" s="274"/>
      <c r="F37" s="274"/>
      <c r="G37" s="274"/>
      <c r="H37" s="274"/>
      <c r="I37" s="274"/>
      <c r="J37" s="274"/>
      <c r="K37" s="274"/>
      <c r="L37" s="39"/>
      <c r="M37" s="39"/>
      <c r="N37" s="39"/>
      <c r="O37" s="39"/>
    </row>
    <row r="38" spans="1:16">
      <c r="A38" s="274"/>
      <c r="B38" s="274"/>
      <c r="C38" s="274"/>
      <c r="D38" s="274"/>
      <c r="E38" s="274"/>
      <c r="F38" s="274"/>
      <c r="G38" s="274"/>
      <c r="H38" s="274"/>
      <c r="I38" s="274"/>
      <c r="J38" s="274"/>
      <c r="K38" s="274"/>
      <c r="L38" s="39"/>
      <c r="M38" s="39"/>
      <c r="N38" s="39"/>
      <c r="O38" s="39"/>
    </row>
    <row r="39" spans="1:16">
      <c r="A39" s="274"/>
      <c r="B39" s="274"/>
      <c r="C39" s="274"/>
      <c r="D39" s="274"/>
      <c r="E39" s="274"/>
      <c r="F39" s="274"/>
      <c r="G39" s="274"/>
      <c r="H39" s="274"/>
      <c r="I39" s="274"/>
      <c r="J39" s="274"/>
      <c r="K39" s="274"/>
      <c r="L39" s="39"/>
      <c r="M39" s="39"/>
      <c r="N39" s="39"/>
      <c r="O39" s="39"/>
    </row>
    <row r="40" spans="1:16">
      <c r="A40" s="11"/>
      <c r="B40" s="11"/>
      <c r="C40" s="11"/>
      <c r="D40" s="11"/>
      <c r="E40" s="11"/>
      <c r="F40" s="11"/>
      <c r="G40" s="11"/>
      <c r="H40" s="11"/>
      <c r="I40" s="11"/>
      <c r="J40" s="11"/>
      <c r="K40" s="11"/>
      <c r="L40" s="39"/>
      <c r="M40" s="39"/>
      <c r="N40" s="39"/>
      <c r="O40" s="39"/>
    </row>
    <row r="41" spans="1:16">
      <c r="A41" s="11"/>
      <c r="B41" s="11"/>
      <c r="C41" s="11"/>
      <c r="D41" s="11"/>
      <c r="E41" s="11"/>
      <c r="F41" s="11"/>
      <c r="G41" s="11"/>
      <c r="H41" s="11"/>
      <c r="I41" s="11"/>
      <c r="J41" s="11"/>
      <c r="K41" s="11"/>
      <c r="L41" s="39"/>
      <c r="M41" s="39"/>
      <c r="N41" s="39"/>
      <c r="O41" s="39"/>
    </row>
    <row r="42" spans="1:16">
      <c r="A42" s="11"/>
      <c r="B42" s="11"/>
      <c r="C42" s="11"/>
      <c r="D42" s="11"/>
      <c r="E42" s="11"/>
      <c r="F42" s="11"/>
      <c r="G42" s="11"/>
      <c r="H42" s="11"/>
      <c r="I42" s="11"/>
      <c r="J42" s="11"/>
      <c r="K42" s="11"/>
    </row>
  </sheetData>
  <mergeCells count="14">
    <mergeCell ref="A1:B1"/>
    <mergeCell ref="B5:E5"/>
    <mergeCell ref="J3:K3"/>
    <mergeCell ref="H5:K5"/>
    <mergeCell ref="M33:O34"/>
    <mergeCell ref="M3:O3"/>
    <mergeCell ref="A3:A5"/>
    <mergeCell ref="G3:G5"/>
    <mergeCell ref="H3:H4"/>
    <mergeCell ref="I3:I4"/>
    <mergeCell ref="B3:B4"/>
    <mergeCell ref="A32:K39"/>
    <mergeCell ref="C3:C4"/>
    <mergeCell ref="D3:E3"/>
  </mergeCells>
  <phoneticPr fontId="3"/>
  <pageMargins left="0.70866141732283472" right="0.70866141732283472" top="0.74803149606299213" bottom="0.74803149606299213"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Normal="100" workbookViewId="0"/>
  </sheetViews>
  <sheetFormatPr defaultRowHeight="13.5"/>
  <cols>
    <col min="1" max="1" width="11" customWidth="1"/>
    <col min="3" max="14" width="6.25" customWidth="1"/>
  </cols>
  <sheetData>
    <row r="1" spans="1:16" ht="14.25">
      <c r="A1" s="114" t="s">
        <v>254</v>
      </c>
    </row>
    <row r="2" spans="1:16" ht="18.75">
      <c r="A2" s="113"/>
    </row>
    <row r="3" spans="1:16">
      <c r="A3" s="251" t="s">
        <v>236</v>
      </c>
      <c r="B3" s="251"/>
      <c r="C3" s="276" t="s">
        <v>237</v>
      </c>
      <c r="D3" s="276"/>
      <c r="E3" s="276" t="s">
        <v>238</v>
      </c>
      <c r="F3" s="276"/>
      <c r="G3" s="276" t="s">
        <v>239</v>
      </c>
      <c r="H3" s="276"/>
      <c r="I3" s="276" t="s">
        <v>240</v>
      </c>
      <c r="J3" s="276"/>
      <c r="K3" s="276"/>
      <c r="L3" s="276"/>
      <c r="M3" s="276"/>
      <c r="N3" s="276"/>
      <c r="O3" s="251" t="s">
        <v>241</v>
      </c>
      <c r="P3" s="251"/>
    </row>
    <row r="4" spans="1:16" ht="27" customHeight="1">
      <c r="A4" s="10"/>
      <c r="B4" s="107" t="s">
        <v>242</v>
      </c>
      <c r="C4" s="276"/>
      <c r="D4" s="276"/>
      <c r="E4" s="276"/>
      <c r="F4" s="276"/>
      <c r="G4" s="276"/>
      <c r="H4" s="276"/>
      <c r="I4" s="276" t="s">
        <v>237</v>
      </c>
      <c r="J4" s="276"/>
      <c r="K4" s="276" t="s">
        <v>238</v>
      </c>
      <c r="L4" s="276"/>
      <c r="M4" s="276" t="s">
        <v>239</v>
      </c>
      <c r="N4" s="276"/>
      <c r="O4" s="277" t="s">
        <v>276</v>
      </c>
      <c r="P4" s="277" t="s">
        <v>248</v>
      </c>
    </row>
    <row r="5" spans="1:16">
      <c r="A5" s="10" t="s">
        <v>243</v>
      </c>
      <c r="B5" s="107"/>
      <c r="C5" s="10">
        <v>3</v>
      </c>
      <c r="D5" s="148" t="s">
        <v>244</v>
      </c>
      <c r="E5" s="10">
        <v>3</v>
      </c>
      <c r="F5" s="148" t="s">
        <v>244</v>
      </c>
      <c r="G5" s="10">
        <v>3</v>
      </c>
      <c r="H5" s="148" t="s">
        <v>244</v>
      </c>
      <c r="I5" s="10">
        <v>3</v>
      </c>
      <c r="J5" s="148" t="s">
        <v>244</v>
      </c>
      <c r="K5" s="10">
        <v>3</v>
      </c>
      <c r="L5" s="148" t="s">
        <v>244</v>
      </c>
      <c r="M5" s="10">
        <v>3</v>
      </c>
      <c r="N5" s="148" t="s">
        <v>244</v>
      </c>
      <c r="O5" s="277"/>
      <c r="P5" s="277"/>
    </row>
    <row r="6" spans="1:16">
      <c r="A6" s="150" t="s">
        <v>245</v>
      </c>
      <c r="B6" s="149">
        <v>115</v>
      </c>
      <c r="C6" s="109">
        <v>24</v>
      </c>
      <c r="D6" s="109">
        <v>1</v>
      </c>
      <c r="E6" s="109">
        <v>7</v>
      </c>
      <c r="F6" s="109">
        <v>0</v>
      </c>
      <c r="G6" s="109">
        <v>13</v>
      </c>
      <c r="H6" s="109">
        <v>0</v>
      </c>
      <c r="I6" s="109">
        <v>0</v>
      </c>
      <c r="J6" s="109">
        <v>0</v>
      </c>
      <c r="K6" s="109">
        <v>0</v>
      </c>
      <c r="L6" s="109">
        <v>0</v>
      </c>
      <c r="M6" s="109">
        <v>1</v>
      </c>
      <c r="N6" s="109">
        <v>0</v>
      </c>
      <c r="O6" s="110">
        <f t="shared" ref="O6:O29" si="0">N6/B6</f>
        <v>0</v>
      </c>
      <c r="P6" s="111">
        <f t="shared" ref="P6:P29" si="1">(M6+N6)/B6</f>
        <v>8.6956521739130436E-3</v>
      </c>
    </row>
    <row r="7" spans="1:16">
      <c r="A7" s="150" t="s">
        <v>246</v>
      </c>
      <c r="B7" s="149">
        <v>98</v>
      </c>
      <c r="C7" s="109">
        <v>36</v>
      </c>
      <c r="D7" s="109">
        <v>4</v>
      </c>
      <c r="E7" s="109">
        <v>12</v>
      </c>
      <c r="F7" s="109">
        <v>0</v>
      </c>
      <c r="G7" s="109">
        <v>27</v>
      </c>
      <c r="H7" s="109">
        <v>3</v>
      </c>
      <c r="I7" s="109">
        <v>6</v>
      </c>
      <c r="J7" s="109">
        <v>2</v>
      </c>
      <c r="K7" s="109">
        <v>7</v>
      </c>
      <c r="L7" s="109">
        <v>0</v>
      </c>
      <c r="M7" s="109">
        <v>8</v>
      </c>
      <c r="N7" s="109">
        <v>1</v>
      </c>
      <c r="O7" s="110">
        <f t="shared" si="0"/>
        <v>1.020408163265306E-2</v>
      </c>
      <c r="P7" s="111">
        <f t="shared" si="1"/>
        <v>9.1836734693877556E-2</v>
      </c>
    </row>
    <row r="8" spans="1:16">
      <c r="A8" s="150" t="s">
        <v>3</v>
      </c>
      <c r="B8" s="149">
        <v>117</v>
      </c>
      <c r="C8" s="109">
        <v>10</v>
      </c>
      <c r="D8" s="109">
        <v>0</v>
      </c>
      <c r="E8" s="109">
        <v>12</v>
      </c>
      <c r="F8" s="109">
        <v>1</v>
      </c>
      <c r="G8" s="109">
        <v>13</v>
      </c>
      <c r="H8" s="109">
        <v>0</v>
      </c>
      <c r="I8" s="109">
        <v>6</v>
      </c>
      <c r="J8" s="109">
        <v>1</v>
      </c>
      <c r="K8" s="109">
        <v>9</v>
      </c>
      <c r="L8" s="109">
        <v>1</v>
      </c>
      <c r="M8" s="109">
        <v>8</v>
      </c>
      <c r="N8" s="109">
        <v>1</v>
      </c>
      <c r="O8" s="110">
        <f t="shared" si="0"/>
        <v>8.5470085470085479E-3</v>
      </c>
      <c r="P8" s="111">
        <f t="shared" si="1"/>
        <v>7.6923076923076927E-2</v>
      </c>
    </row>
    <row r="9" spans="1:16">
      <c r="A9" s="150" t="s">
        <v>4</v>
      </c>
      <c r="B9" s="149">
        <v>152</v>
      </c>
      <c r="C9" s="109">
        <v>29</v>
      </c>
      <c r="D9" s="109">
        <v>2</v>
      </c>
      <c r="E9" s="109">
        <v>41</v>
      </c>
      <c r="F9" s="109">
        <v>6</v>
      </c>
      <c r="G9" s="109">
        <v>39</v>
      </c>
      <c r="H9" s="109">
        <v>4</v>
      </c>
      <c r="I9" s="109">
        <v>45</v>
      </c>
      <c r="J9" s="109">
        <v>14</v>
      </c>
      <c r="K9" s="109">
        <v>47</v>
      </c>
      <c r="L9" s="109">
        <v>9</v>
      </c>
      <c r="M9" s="109">
        <v>48</v>
      </c>
      <c r="N9" s="109">
        <v>11</v>
      </c>
      <c r="O9" s="110">
        <f t="shared" si="0"/>
        <v>7.2368421052631582E-2</v>
      </c>
      <c r="P9" s="111">
        <f t="shared" si="1"/>
        <v>0.38815789473684209</v>
      </c>
    </row>
    <row r="10" spans="1:16">
      <c r="A10" s="150" t="s">
        <v>5</v>
      </c>
      <c r="B10" s="149">
        <v>68</v>
      </c>
      <c r="C10" s="109">
        <v>16</v>
      </c>
      <c r="D10" s="109">
        <v>1</v>
      </c>
      <c r="E10" s="109">
        <v>22</v>
      </c>
      <c r="F10" s="109">
        <v>9</v>
      </c>
      <c r="G10" s="109">
        <v>23</v>
      </c>
      <c r="H10" s="109">
        <v>2</v>
      </c>
      <c r="I10" s="109">
        <v>22</v>
      </c>
      <c r="J10" s="109">
        <v>5</v>
      </c>
      <c r="K10" s="109">
        <v>23</v>
      </c>
      <c r="L10" s="109">
        <v>10</v>
      </c>
      <c r="M10" s="109">
        <v>25</v>
      </c>
      <c r="N10" s="109">
        <v>6</v>
      </c>
      <c r="O10" s="110">
        <f t="shared" si="0"/>
        <v>8.8235294117647065E-2</v>
      </c>
      <c r="P10" s="111">
        <f t="shared" si="1"/>
        <v>0.45588235294117646</v>
      </c>
    </row>
    <row r="11" spans="1:16">
      <c r="A11" s="150" t="s">
        <v>6</v>
      </c>
      <c r="B11" s="149">
        <v>108</v>
      </c>
      <c r="C11" s="109">
        <v>39</v>
      </c>
      <c r="D11" s="109">
        <v>56</v>
      </c>
      <c r="E11" s="109">
        <v>35</v>
      </c>
      <c r="F11" s="109">
        <v>23</v>
      </c>
      <c r="G11" s="109">
        <v>40</v>
      </c>
      <c r="H11" s="109">
        <v>40</v>
      </c>
      <c r="I11" s="109">
        <v>20</v>
      </c>
      <c r="J11" s="109">
        <v>6</v>
      </c>
      <c r="K11" s="109">
        <v>17</v>
      </c>
      <c r="L11" s="109">
        <v>7</v>
      </c>
      <c r="M11" s="109">
        <v>16</v>
      </c>
      <c r="N11" s="109">
        <v>7</v>
      </c>
      <c r="O11" s="110">
        <f t="shared" si="0"/>
        <v>6.4814814814814811E-2</v>
      </c>
      <c r="P11" s="111">
        <f t="shared" si="1"/>
        <v>0.21296296296296297</v>
      </c>
    </row>
    <row r="12" spans="1:16">
      <c r="A12" s="150" t="s">
        <v>7</v>
      </c>
      <c r="B12" s="149">
        <v>104</v>
      </c>
      <c r="C12" s="109">
        <v>32</v>
      </c>
      <c r="D12" s="109">
        <v>63</v>
      </c>
      <c r="E12" s="109">
        <v>18</v>
      </c>
      <c r="F12" s="109">
        <v>23</v>
      </c>
      <c r="G12" s="109">
        <v>43</v>
      </c>
      <c r="H12" s="109">
        <v>30</v>
      </c>
      <c r="I12" s="109">
        <v>25</v>
      </c>
      <c r="J12" s="109">
        <v>28</v>
      </c>
      <c r="K12" s="109">
        <v>9</v>
      </c>
      <c r="L12" s="109">
        <v>22</v>
      </c>
      <c r="M12" s="109">
        <v>14</v>
      </c>
      <c r="N12" s="109">
        <v>25</v>
      </c>
      <c r="O12" s="110">
        <f t="shared" si="0"/>
        <v>0.24038461538461539</v>
      </c>
      <c r="P12" s="111">
        <f t="shared" si="1"/>
        <v>0.375</v>
      </c>
    </row>
    <row r="13" spans="1:16">
      <c r="A13" s="150" t="s">
        <v>8</v>
      </c>
      <c r="B13" s="149">
        <v>155</v>
      </c>
      <c r="C13" s="109">
        <v>42</v>
      </c>
      <c r="D13" s="109">
        <v>42</v>
      </c>
      <c r="E13" s="109">
        <v>34</v>
      </c>
      <c r="F13" s="109">
        <v>20</v>
      </c>
      <c r="G13" s="109">
        <v>39</v>
      </c>
      <c r="H13" s="109">
        <v>29</v>
      </c>
      <c r="I13" s="109">
        <v>41</v>
      </c>
      <c r="J13" s="109">
        <v>18</v>
      </c>
      <c r="K13" s="109">
        <v>18</v>
      </c>
      <c r="L13" s="109">
        <v>16</v>
      </c>
      <c r="M13" s="109">
        <v>29</v>
      </c>
      <c r="N13" s="109">
        <v>17</v>
      </c>
      <c r="O13" s="110">
        <f t="shared" si="0"/>
        <v>0.10967741935483871</v>
      </c>
      <c r="P13" s="111">
        <f t="shared" si="1"/>
        <v>0.29677419354838708</v>
      </c>
    </row>
    <row r="14" spans="1:16">
      <c r="A14" s="150" t="s">
        <v>9</v>
      </c>
      <c r="B14" s="149">
        <v>130</v>
      </c>
      <c r="C14" s="109">
        <v>56</v>
      </c>
      <c r="D14" s="109">
        <v>3</v>
      </c>
      <c r="E14" s="109">
        <v>47</v>
      </c>
      <c r="F14" s="109">
        <v>33</v>
      </c>
      <c r="G14" s="109">
        <v>59</v>
      </c>
      <c r="H14" s="109">
        <v>17</v>
      </c>
      <c r="I14" s="109">
        <v>54</v>
      </c>
      <c r="J14" s="109">
        <v>18</v>
      </c>
      <c r="K14" s="109">
        <v>49</v>
      </c>
      <c r="L14" s="109">
        <v>31</v>
      </c>
      <c r="M14" s="109">
        <v>47</v>
      </c>
      <c r="N14" s="109">
        <v>29</v>
      </c>
      <c r="O14" s="110">
        <f t="shared" si="0"/>
        <v>0.22307692307692309</v>
      </c>
      <c r="P14" s="111">
        <f t="shared" si="1"/>
        <v>0.58461538461538465</v>
      </c>
    </row>
    <row r="15" spans="1:16">
      <c r="A15" s="150" t="s">
        <v>10</v>
      </c>
      <c r="B15" s="149">
        <v>88</v>
      </c>
      <c r="C15" s="109">
        <v>12</v>
      </c>
      <c r="D15" s="109">
        <v>0</v>
      </c>
      <c r="E15" s="109">
        <v>16</v>
      </c>
      <c r="F15" s="109">
        <v>2</v>
      </c>
      <c r="G15" s="109">
        <v>14</v>
      </c>
      <c r="H15" s="109">
        <v>1</v>
      </c>
      <c r="I15" s="109">
        <v>20</v>
      </c>
      <c r="J15" s="109">
        <v>2</v>
      </c>
      <c r="K15" s="109">
        <v>20</v>
      </c>
      <c r="L15" s="109">
        <v>2</v>
      </c>
      <c r="M15" s="109">
        <v>20</v>
      </c>
      <c r="N15" s="109">
        <v>2</v>
      </c>
      <c r="O15" s="110">
        <f t="shared" si="0"/>
        <v>2.2727272727272728E-2</v>
      </c>
      <c r="P15" s="111">
        <f t="shared" si="1"/>
        <v>0.25</v>
      </c>
    </row>
    <row r="16" spans="1:16">
      <c r="A16" s="150" t="s">
        <v>11</v>
      </c>
      <c r="B16" s="149">
        <v>215</v>
      </c>
      <c r="C16" s="109">
        <v>81</v>
      </c>
      <c r="D16" s="109">
        <v>27</v>
      </c>
      <c r="E16" s="109">
        <v>61</v>
      </c>
      <c r="F16" s="109">
        <v>31</v>
      </c>
      <c r="G16" s="109">
        <v>61</v>
      </c>
      <c r="H16" s="109">
        <v>39</v>
      </c>
      <c r="I16" s="109">
        <v>53</v>
      </c>
      <c r="J16" s="109">
        <v>46</v>
      </c>
      <c r="K16" s="109">
        <v>58</v>
      </c>
      <c r="L16" s="109">
        <v>29</v>
      </c>
      <c r="M16" s="109">
        <v>59</v>
      </c>
      <c r="N16" s="109">
        <v>39</v>
      </c>
      <c r="O16" s="110">
        <f t="shared" si="0"/>
        <v>0.18139534883720931</v>
      </c>
      <c r="P16" s="111">
        <f t="shared" si="1"/>
        <v>0.45581395348837211</v>
      </c>
    </row>
    <row r="17" spans="1:16">
      <c r="A17" s="150" t="s">
        <v>12</v>
      </c>
      <c r="B17" s="149">
        <v>277</v>
      </c>
      <c r="C17" s="109">
        <v>3</v>
      </c>
      <c r="D17" s="109">
        <v>0</v>
      </c>
      <c r="E17" s="109">
        <v>52</v>
      </c>
      <c r="F17" s="109">
        <v>4</v>
      </c>
      <c r="G17" s="109">
        <v>22</v>
      </c>
      <c r="H17" s="109">
        <v>0</v>
      </c>
      <c r="I17" s="109">
        <v>38</v>
      </c>
      <c r="J17" s="109">
        <v>1</v>
      </c>
      <c r="K17" s="109">
        <v>66</v>
      </c>
      <c r="L17" s="109">
        <v>7</v>
      </c>
      <c r="M17" s="109">
        <v>56</v>
      </c>
      <c r="N17" s="109">
        <v>3</v>
      </c>
      <c r="O17" s="110">
        <f t="shared" si="0"/>
        <v>1.0830324909747292E-2</v>
      </c>
      <c r="P17" s="111">
        <f t="shared" si="1"/>
        <v>0.21299638989169675</v>
      </c>
    </row>
    <row r="18" spans="1:16">
      <c r="A18" s="150" t="s">
        <v>13</v>
      </c>
      <c r="B18" s="149">
        <v>80</v>
      </c>
      <c r="C18" s="109">
        <v>6</v>
      </c>
      <c r="D18" s="109">
        <v>0</v>
      </c>
      <c r="E18" s="109">
        <v>9</v>
      </c>
      <c r="F18" s="109">
        <v>4</v>
      </c>
      <c r="G18" s="109">
        <v>8</v>
      </c>
      <c r="H18" s="109">
        <v>2</v>
      </c>
      <c r="I18" s="109">
        <v>10</v>
      </c>
      <c r="J18" s="109">
        <v>3</v>
      </c>
      <c r="K18" s="109">
        <v>13</v>
      </c>
      <c r="L18" s="109">
        <v>4</v>
      </c>
      <c r="M18" s="109">
        <v>11</v>
      </c>
      <c r="N18" s="109">
        <v>4</v>
      </c>
      <c r="O18" s="110">
        <f t="shared" si="0"/>
        <v>0.05</v>
      </c>
      <c r="P18" s="111">
        <f t="shared" si="1"/>
        <v>0.1875</v>
      </c>
    </row>
    <row r="19" spans="1:16">
      <c r="A19" s="150" t="s">
        <v>14</v>
      </c>
      <c r="B19" s="149">
        <v>85</v>
      </c>
      <c r="C19" s="109">
        <v>19</v>
      </c>
      <c r="D19" s="109">
        <v>0</v>
      </c>
      <c r="E19" s="109">
        <v>31</v>
      </c>
      <c r="F19" s="109">
        <v>17</v>
      </c>
      <c r="G19" s="109">
        <v>35</v>
      </c>
      <c r="H19" s="109">
        <v>1</v>
      </c>
      <c r="I19" s="109">
        <v>38</v>
      </c>
      <c r="J19" s="109">
        <v>10</v>
      </c>
      <c r="K19" s="109">
        <v>28</v>
      </c>
      <c r="L19" s="109">
        <v>25</v>
      </c>
      <c r="M19" s="109">
        <v>33</v>
      </c>
      <c r="N19" s="109">
        <v>18</v>
      </c>
      <c r="O19" s="110">
        <f t="shared" si="0"/>
        <v>0.21176470588235294</v>
      </c>
      <c r="P19" s="111">
        <f t="shared" si="1"/>
        <v>0.6</v>
      </c>
    </row>
    <row r="20" spans="1:16">
      <c r="A20" s="150" t="s">
        <v>15</v>
      </c>
      <c r="B20" s="149">
        <v>139</v>
      </c>
      <c r="C20" s="109">
        <v>7</v>
      </c>
      <c r="D20" s="109">
        <v>0</v>
      </c>
      <c r="E20" s="109">
        <v>43</v>
      </c>
      <c r="F20" s="109">
        <v>7</v>
      </c>
      <c r="G20" s="109">
        <v>36</v>
      </c>
      <c r="H20" s="109">
        <v>0</v>
      </c>
      <c r="I20" s="109">
        <v>44</v>
      </c>
      <c r="J20" s="109">
        <v>3</v>
      </c>
      <c r="K20" s="109">
        <v>41</v>
      </c>
      <c r="L20" s="109">
        <v>21</v>
      </c>
      <c r="M20" s="109">
        <v>49</v>
      </c>
      <c r="N20" s="109">
        <v>6</v>
      </c>
      <c r="O20" s="110">
        <f t="shared" si="0"/>
        <v>4.3165467625899283E-2</v>
      </c>
      <c r="P20" s="111">
        <f t="shared" si="1"/>
        <v>0.39568345323741005</v>
      </c>
    </row>
    <row r="21" spans="1:16">
      <c r="A21" s="150" t="s">
        <v>16</v>
      </c>
      <c r="B21" s="149">
        <v>83</v>
      </c>
      <c r="C21" s="109">
        <v>26</v>
      </c>
      <c r="D21" s="109">
        <v>0</v>
      </c>
      <c r="E21" s="109">
        <v>24</v>
      </c>
      <c r="F21" s="109">
        <v>12</v>
      </c>
      <c r="G21" s="109">
        <v>31</v>
      </c>
      <c r="H21" s="109">
        <v>5</v>
      </c>
      <c r="I21" s="109">
        <v>37</v>
      </c>
      <c r="J21" s="109">
        <v>10</v>
      </c>
      <c r="K21" s="109">
        <v>31</v>
      </c>
      <c r="L21" s="109">
        <v>13</v>
      </c>
      <c r="M21" s="109">
        <v>35</v>
      </c>
      <c r="N21" s="109">
        <v>12</v>
      </c>
      <c r="O21" s="110">
        <f t="shared" si="0"/>
        <v>0.14457831325301204</v>
      </c>
      <c r="P21" s="111">
        <f t="shared" si="1"/>
        <v>0.5662650602409639</v>
      </c>
    </row>
    <row r="22" spans="1:16">
      <c r="A22" s="150" t="s">
        <v>17</v>
      </c>
      <c r="B22" s="149">
        <v>113</v>
      </c>
      <c r="C22" s="109">
        <v>57</v>
      </c>
      <c r="D22" s="109">
        <v>16</v>
      </c>
      <c r="E22" s="109">
        <v>36</v>
      </c>
      <c r="F22" s="109">
        <v>30</v>
      </c>
      <c r="G22" s="109">
        <v>51</v>
      </c>
      <c r="H22" s="109">
        <v>23</v>
      </c>
      <c r="I22" s="109">
        <v>42</v>
      </c>
      <c r="J22" s="109">
        <v>20</v>
      </c>
      <c r="K22" s="109">
        <v>31</v>
      </c>
      <c r="L22" s="109">
        <v>34</v>
      </c>
      <c r="M22" s="109">
        <v>36</v>
      </c>
      <c r="N22" s="109">
        <v>28</v>
      </c>
      <c r="O22" s="110">
        <f t="shared" si="0"/>
        <v>0.24778761061946902</v>
      </c>
      <c r="P22" s="111">
        <f t="shared" si="1"/>
        <v>0.5663716814159292</v>
      </c>
    </row>
    <row r="23" spans="1:16">
      <c r="A23" s="150" t="s">
        <v>18</v>
      </c>
      <c r="B23" s="149">
        <v>52</v>
      </c>
      <c r="C23" s="109">
        <v>9</v>
      </c>
      <c r="D23" s="109">
        <v>36</v>
      </c>
      <c r="E23" s="109">
        <v>8</v>
      </c>
      <c r="F23" s="109">
        <v>33</v>
      </c>
      <c r="G23" s="109">
        <v>10</v>
      </c>
      <c r="H23" s="109">
        <v>35</v>
      </c>
      <c r="I23" s="109">
        <v>9</v>
      </c>
      <c r="J23" s="109">
        <v>32</v>
      </c>
      <c r="K23" s="109">
        <v>6</v>
      </c>
      <c r="L23" s="109">
        <v>33</v>
      </c>
      <c r="M23" s="109">
        <v>7</v>
      </c>
      <c r="N23" s="109">
        <v>33</v>
      </c>
      <c r="O23" s="110">
        <f t="shared" si="0"/>
        <v>0.63461538461538458</v>
      </c>
      <c r="P23" s="111">
        <f t="shared" si="1"/>
        <v>0.76923076923076927</v>
      </c>
    </row>
    <row r="24" spans="1:16">
      <c r="A24" s="150" t="s">
        <v>19</v>
      </c>
      <c r="B24" s="149">
        <v>134</v>
      </c>
      <c r="C24" s="109">
        <v>15</v>
      </c>
      <c r="D24" s="109">
        <v>0</v>
      </c>
      <c r="E24" s="109">
        <v>29</v>
      </c>
      <c r="F24" s="109">
        <v>3</v>
      </c>
      <c r="G24" s="109">
        <v>28</v>
      </c>
      <c r="H24" s="109">
        <v>0</v>
      </c>
      <c r="I24" s="109">
        <v>23</v>
      </c>
      <c r="J24" s="109">
        <v>0</v>
      </c>
      <c r="K24" s="109">
        <v>27</v>
      </c>
      <c r="L24" s="109">
        <v>2</v>
      </c>
      <c r="M24" s="109">
        <v>25</v>
      </c>
      <c r="N24" s="109">
        <v>1</v>
      </c>
      <c r="O24" s="110">
        <f t="shared" si="0"/>
        <v>7.462686567164179E-3</v>
      </c>
      <c r="P24" s="111">
        <f t="shared" si="1"/>
        <v>0.19402985074626866</v>
      </c>
    </row>
    <row r="25" spans="1:16">
      <c r="A25" s="150" t="s">
        <v>20</v>
      </c>
      <c r="B25" s="149">
        <v>202</v>
      </c>
      <c r="C25" s="109">
        <v>0</v>
      </c>
      <c r="D25" s="109">
        <v>0</v>
      </c>
      <c r="E25" s="109">
        <v>28</v>
      </c>
      <c r="F25" s="109">
        <v>0</v>
      </c>
      <c r="G25" s="109">
        <v>5</v>
      </c>
      <c r="H25" s="109">
        <v>0</v>
      </c>
      <c r="I25" s="109">
        <v>8</v>
      </c>
      <c r="J25" s="109">
        <v>0</v>
      </c>
      <c r="K25" s="109">
        <v>32</v>
      </c>
      <c r="L25" s="109">
        <v>0</v>
      </c>
      <c r="M25" s="109">
        <v>12</v>
      </c>
      <c r="N25" s="109">
        <v>0</v>
      </c>
      <c r="O25" s="110">
        <f t="shared" si="0"/>
        <v>0</v>
      </c>
      <c r="P25" s="111">
        <f t="shared" si="1"/>
        <v>5.9405940594059403E-2</v>
      </c>
    </row>
    <row r="26" spans="1:16">
      <c r="A26" s="150" t="s">
        <v>21</v>
      </c>
      <c r="B26" s="149">
        <v>269</v>
      </c>
      <c r="C26" s="109">
        <v>112</v>
      </c>
      <c r="D26" s="109">
        <v>52</v>
      </c>
      <c r="E26" s="109">
        <v>55</v>
      </c>
      <c r="F26" s="109">
        <v>52</v>
      </c>
      <c r="G26" s="109">
        <v>75</v>
      </c>
      <c r="H26" s="109">
        <v>57</v>
      </c>
      <c r="I26" s="109">
        <v>80</v>
      </c>
      <c r="J26" s="109">
        <v>68</v>
      </c>
      <c r="K26" s="109">
        <v>52</v>
      </c>
      <c r="L26" s="109">
        <v>50</v>
      </c>
      <c r="M26" s="109">
        <v>70</v>
      </c>
      <c r="N26" s="109">
        <v>59</v>
      </c>
      <c r="O26" s="110">
        <f t="shared" si="0"/>
        <v>0.21933085501858737</v>
      </c>
      <c r="P26" s="111">
        <f t="shared" si="1"/>
        <v>0.4795539033457249</v>
      </c>
    </row>
    <row r="27" spans="1:16">
      <c r="A27" s="150" t="s">
        <v>22</v>
      </c>
      <c r="B27" s="149">
        <v>155</v>
      </c>
      <c r="C27" s="109">
        <v>73</v>
      </c>
      <c r="D27" s="109">
        <v>48</v>
      </c>
      <c r="E27" s="109">
        <v>54</v>
      </c>
      <c r="F27" s="109">
        <v>29</v>
      </c>
      <c r="G27" s="109">
        <v>53</v>
      </c>
      <c r="H27" s="109">
        <v>50</v>
      </c>
      <c r="I27" s="109">
        <v>69</v>
      </c>
      <c r="J27" s="109">
        <v>46</v>
      </c>
      <c r="K27" s="109">
        <v>48</v>
      </c>
      <c r="L27" s="109">
        <v>27</v>
      </c>
      <c r="M27" s="109">
        <v>58</v>
      </c>
      <c r="N27" s="109">
        <v>40</v>
      </c>
      <c r="O27" s="110">
        <f t="shared" si="0"/>
        <v>0.25806451612903225</v>
      </c>
      <c r="P27" s="111">
        <f t="shared" si="1"/>
        <v>0.63225806451612898</v>
      </c>
    </row>
    <row r="28" spans="1:16">
      <c r="A28" s="150" t="s">
        <v>23</v>
      </c>
      <c r="B28" s="149">
        <v>198</v>
      </c>
      <c r="C28" s="109">
        <v>105</v>
      </c>
      <c r="D28" s="109">
        <v>17</v>
      </c>
      <c r="E28" s="109">
        <v>55</v>
      </c>
      <c r="F28" s="109">
        <v>27</v>
      </c>
      <c r="G28" s="109">
        <v>70</v>
      </c>
      <c r="H28" s="109">
        <v>30</v>
      </c>
      <c r="I28" s="109">
        <v>74</v>
      </c>
      <c r="J28" s="109">
        <v>35</v>
      </c>
      <c r="K28" s="109">
        <v>62</v>
      </c>
      <c r="L28" s="109">
        <v>22</v>
      </c>
      <c r="M28" s="109">
        <v>74</v>
      </c>
      <c r="N28" s="109">
        <v>26</v>
      </c>
      <c r="O28" s="110">
        <f t="shared" si="0"/>
        <v>0.13131313131313133</v>
      </c>
      <c r="P28" s="111">
        <f t="shared" si="1"/>
        <v>0.50505050505050508</v>
      </c>
    </row>
    <row r="29" spans="1:16">
      <c r="A29" s="108" t="s">
        <v>247</v>
      </c>
      <c r="B29" s="109">
        <f t="shared" ref="B29:N29" si="2">SUM(B6:B28)</f>
        <v>3137</v>
      </c>
      <c r="C29" s="109">
        <f t="shared" si="2"/>
        <v>809</v>
      </c>
      <c r="D29" s="109">
        <f t="shared" si="2"/>
        <v>368</v>
      </c>
      <c r="E29" s="109">
        <f t="shared" si="2"/>
        <v>729</v>
      </c>
      <c r="F29" s="109">
        <f t="shared" si="2"/>
        <v>366</v>
      </c>
      <c r="G29" s="109">
        <f t="shared" si="2"/>
        <v>795</v>
      </c>
      <c r="H29" s="109">
        <f t="shared" si="2"/>
        <v>368</v>
      </c>
      <c r="I29" s="109">
        <f t="shared" si="2"/>
        <v>764</v>
      </c>
      <c r="J29" s="109">
        <f t="shared" si="2"/>
        <v>368</v>
      </c>
      <c r="K29" s="109">
        <f t="shared" si="2"/>
        <v>694</v>
      </c>
      <c r="L29" s="109">
        <f t="shared" si="2"/>
        <v>365</v>
      </c>
      <c r="M29" s="109">
        <f t="shared" si="2"/>
        <v>741</v>
      </c>
      <c r="N29" s="109">
        <f t="shared" si="2"/>
        <v>368</v>
      </c>
      <c r="O29" s="110">
        <f t="shared" si="0"/>
        <v>0.11730953139942621</v>
      </c>
      <c r="P29" s="111">
        <f t="shared" si="1"/>
        <v>0.35352247370098822</v>
      </c>
    </row>
    <row r="30" spans="1:16">
      <c r="A30" s="1"/>
      <c r="B30" s="1"/>
      <c r="C30" s="1"/>
      <c r="D30" s="1"/>
      <c r="E30" s="1"/>
      <c r="F30" s="1"/>
      <c r="G30" s="1"/>
      <c r="H30" s="1"/>
      <c r="I30" s="1"/>
      <c r="J30" s="1"/>
      <c r="K30" s="1"/>
      <c r="L30" s="1"/>
      <c r="M30" s="1"/>
      <c r="N30" s="1"/>
      <c r="O30" s="1"/>
      <c r="P30" s="1"/>
    </row>
    <row r="31" spans="1:16">
      <c r="A31" s="1" t="s">
        <v>253</v>
      </c>
      <c r="B31" s="1"/>
      <c r="C31" s="1"/>
      <c r="D31" s="1"/>
      <c r="E31" s="1"/>
      <c r="F31" s="1"/>
      <c r="G31" s="1"/>
      <c r="H31" s="1"/>
      <c r="I31" s="1"/>
      <c r="J31" s="1"/>
      <c r="K31" s="1"/>
      <c r="L31" s="1"/>
      <c r="M31" s="1"/>
      <c r="N31" s="1"/>
      <c r="O31" s="1"/>
      <c r="P31" s="1"/>
    </row>
    <row r="32" spans="1:16">
      <c r="A32" s="1" t="s">
        <v>249</v>
      </c>
      <c r="B32" s="1"/>
      <c r="C32" s="1"/>
      <c r="D32" s="1"/>
      <c r="E32" s="1"/>
      <c r="F32" s="1"/>
      <c r="G32" s="1"/>
      <c r="H32" s="1"/>
      <c r="I32" s="1"/>
      <c r="J32" s="1"/>
      <c r="K32" s="1"/>
      <c r="L32" s="1"/>
      <c r="M32" s="1"/>
      <c r="N32" s="1"/>
      <c r="O32" s="1"/>
      <c r="P32" s="1"/>
    </row>
  </sheetData>
  <mergeCells count="11">
    <mergeCell ref="A3:B3"/>
    <mergeCell ref="C3:D4"/>
    <mergeCell ref="E3:F4"/>
    <mergeCell ref="G3:H4"/>
    <mergeCell ref="K4:L4"/>
    <mergeCell ref="M4:N4"/>
    <mergeCell ref="O4:O5"/>
    <mergeCell ref="P4:P5"/>
    <mergeCell ref="I3:N3"/>
    <mergeCell ref="O3:P3"/>
    <mergeCell ref="I4:J4"/>
  </mergeCells>
  <phoneticPr fontId="3"/>
  <pageMargins left="0.9055118110236221" right="0.70866141732283472" top="0.74803149606299213" bottom="0.74803149606299213" header="0.31496062992125984" footer="0.31496062992125984"/>
  <pageSetup paperSize="9"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Normal="100" workbookViewId="0">
      <selection activeCell="F14" sqref="F14"/>
    </sheetView>
  </sheetViews>
  <sheetFormatPr defaultRowHeight="13.5"/>
  <cols>
    <col min="1" max="1" width="11" customWidth="1"/>
    <col min="3" max="14" width="6.25" customWidth="1"/>
  </cols>
  <sheetData>
    <row r="1" spans="1:16" ht="14.25">
      <c r="A1" s="114" t="s">
        <v>255</v>
      </c>
    </row>
    <row r="2" spans="1:16" ht="18.75">
      <c r="A2" s="113"/>
    </row>
    <row r="3" spans="1:16">
      <c r="A3" s="251" t="s">
        <v>236</v>
      </c>
      <c r="B3" s="251"/>
      <c r="C3" s="276" t="s">
        <v>237</v>
      </c>
      <c r="D3" s="276"/>
      <c r="E3" s="276" t="s">
        <v>238</v>
      </c>
      <c r="F3" s="276"/>
      <c r="G3" s="276" t="s">
        <v>239</v>
      </c>
      <c r="H3" s="276"/>
      <c r="I3" s="276" t="s">
        <v>240</v>
      </c>
      <c r="J3" s="276"/>
      <c r="K3" s="276"/>
      <c r="L3" s="276"/>
      <c r="M3" s="276"/>
      <c r="N3" s="276"/>
      <c r="O3" s="278" t="s">
        <v>241</v>
      </c>
      <c r="P3" s="278"/>
    </row>
    <row r="4" spans="1:16" ht="27" customHeight="1">
      <c r="A4" s="10"/>
      <c r="B4" s="112" t="s">
        <v>242</v>
      </c>
      <c r="C4" s="276"/>
      <c r="D4" s="276"/>
      <c r="E4" s="276"/>
      <c r="F4" s="276"/>
      <c r="G4" s="276"/>
      <c r="H4" s="276"/>
      <c r="I4" s="276" t="s">
        <v>237</v>
      </c>
      <c r="J4" s="276"/>
      <c r="K4" s="276" t="s">
        <v>238</v>
      </c>
      <c r="L4" s="276"/>
      <c r="M4" s="276" t="s">
        <v>239</v>
      </c>
      <c r="N4" s="276"/>
      <c r="O4" s="277" t="s">
        <v>276</v>
      </c>
      <c r="P4" s="277" t="s">
        <v>248</v>
      </c>
    </row>
    <row r="5" spans="1:16">
      <c r="A5" s="10" t="s">
        <v>243</v>
      </c>
      <c r="B5" s="107"/>
      <c r="C5" s="10">
        <v>3</v>
      </c>
      <c r="D5" s="148" t="s">
        <v>244</v>
      </c>
      <c r="E5" s="10">
        <v>3</v>
      </c>
      <c r="F5" s="148" t="s">
        <v>244</v>
      </c>
      <c r="G5" s="10">
        <v>3</v>
      </c>
      <c r="H5" s="148" t="s">
        <v>244</v>
      </c>
      <c r="I5" s="10">
        <v>3</v>
      </c>
      <c r="J5" s="148" t="s">
        <v>244</v>
      </c>
      <c r="K5" s="10">
        <v>3</v>
      </c>
      <c r="L5" s="148" t="s">
        <v>244</v>
      </c>
      <c r="M5" s="10">
        <v>3</v>
      </c>
      <c r="N5" s="148" t="s">
        <v>244</v>
      </c>
      <c r="O5" s="277"/>
      <c r="P5" s="277"/>
    </row>
    <row r="6" spans="1:16">
      <c r="A6" s="150" t="s">
        <v>24</v>
      </c>
      <c r="B6" s="149">
        <v>196</v>
      </c>
      <c r="C6" s="109">
        <v>1</v>
      </c>
      <c r="D6" s="109">
        <v>0</v>
      </c>
      <c r="E6" s="109">
        <v>4</v>
      </c>
      <c r="F6" s="109">
        <v>0</v>
      </c>
      <c r="G6" s="109">
        <v>1</v>
      </c>
      <c r="H6" s="109">
        <v>0</v>
      </c>
      <c r="I6" s="109">
        <v>2</v>
      </c>
      <c r="J6" s="109">
        <v>0</v>
      </c>
      <c r="K6" s="109">
        <v>4</v>
      </c>
      <c r="L6" s="109">
        <v>0</v>
      </c>
      <c r="M6" s="109">
        <v>4</v>
      </c>
      <c r="N6" s="109">
        <v>0</v>
      </c>
      <c r="O6" s="110">
        <f t="shared" ref="O6:O34" si="0">N6/B6</f>
        <v>0</v>
      </c>
      <c r="P6" s="111">
        <f t="shared" ref="P6:P34" si="1">(M6+N6)/B6</f>
        <v>2.0408163265306121E-2</v>
      </c>
    </row>
    <row r="7" spans="1:16">
      <c r="A7" s="150" t="s">
        <v>25</v>
      </c>
      <c r="B7" s="149">
        <v>78</v>
      </c>
      <c r="C7" s="109">
        <v>0</v>
      </c>
      <c r="D7" s="109">
        <v>0</v>
      </c>
      <c r="E7" s="109">
        <v>1</v>
      </c>
      <c r="F7" s="109">
        <v>0</v>
      </c>
      <c r="G7" s="109">
        <v>0</v>
      </c>
      <c r="H7" s="109">
        <v>0</v>
      </c>
      <c r="I7" s="109">
        <v>2</v>
      </c>
      <c r="J7" s="109">
        <v>0</v>
      </c>
      <c r="K7" s="109">
        <v>3</v>
      </c>
      <c r="L7" s="109">
        <v>0</v>
      </c>
      <c r="M7" s="109">
        <v>2</v>
      </c>
      <c r="N7" s="109">
        <v>0</v>
      </c>
      <c r="O7" s="110">
        <f t="shared" si="0"/>
        <v>0</v>
      </c>
      <c r="P7" s="111">
        <f t="shared" si="1"/>
        <v>2.564102564102564E-2</v>
      </c>
    </row>
    <row r="8" spans="1:16">
      <c r="A8" s="150" t="s">
        <v>26</v>
      </c>
      <c r="B8" s="149">
        <v>51</v>
      </c>
      <c r="C8" s="109">
        <v>0</v>
      </c>
      <c r="D8" s="109">
        <v>0</v>
      </c>
      <c r="E8" s="109">
        <v>8</v>
      </c>
      <c r="F8" s="109">
        <v>1</v>
      </c>
      <c r="G8" s="109">
        <v>0</v>
      </c>
      <c r="H8" s="109">
        <v>0</v>
      </c>
      <c r="I8" s="109">
        <v>1</v>
      </c>
      <c r="J8" s="109">
        <v>0</v>
      </c>
      <c r="K8" s="109">
        <v>11</v>
      </c>
      <c r="L8" s="109">
        <v>1</v>
      </c>
      <c r="M8" s="109">
        <v>4</v>
      </c>
      <c r="N8" s="109">
        <v>0</v>
      </c>
      <c r="O8" s="110">
        <f t="shared" si="0"/>
        <v>0</v>
      </c>
      <c r="P8" s="111">
        <f t="shared" si="1"/>
        <v>7.8431372549019607E-2</v>
      </c>
    </row>
    <row r="9" spans="1:16">
      <c r="A9" s="150" t="s">
        <v>27</v>
      </c>
      <c r="B9" s="149">
        <v>62</v>
      </c>
      <c r="C9" s="109">
        <v>0</v>
      </c>
      <c r="D9" s="109">
        <v>0</v>
      </c>
      <c r="E9" s="109">
        <v>11</v>
      </c>
      <c r="F9" s="109">
        <v>0</v>
      </c>
      <c r="G9" s="109">
        <v>2</v>
      </c>
      <c r="H9" s="109">
        <v>0</v>
      </c>
      <c r="I9" s="109">
        <v>8</v>
      </c>
      <c r="J9" s="109">
        <v>0</v>
      </c>
      <c r="K9" s="109">
        <v>13</v>
      </c>
      <c r="L9" s="109">
        <v>1</v>
      </c>
      <c r="M9" s="109">
        <v>12</v>
      </c>
      <c r="N9" s="109">
        <v>0</v>
      </c>
      <c r="O9" s="110">
        <f t="shared" si="0"/>
        <v>0</v>
      </c>
      <c r="P9" s="111">
        <f t="shared" si="1"/>
        <v>0.19354838709677419</v>
      </c>
    </row>
    <row r="10" spans="1:16">
      <c r="A10" s="150" t="s">
        <v>28</v>
      </c>
      <c r="B10" s="149">
        <v>125</v>
      </c>
      <c r="C10" s="109">
        <v>0</v>
      </c>
      <c r="D10" s="109">
        <v>0</v>
      </c>
      <c r="E10" s="109">
        <v>0</v>
      </c>
      <c r="F10" s="109">
        <v>0</v>
      </c>
      <c r="G10" s="109">
        <v>0</v>
      </c>
      <c r="H10" s="109">
        <v>0</v>
      </c>
      <c r="I10" s="109">
        <v>6</v>
      </c>
      <c r="J10" s="109">
        <v>0</v>
      </c>
      <c r="K10" s="109">
        <v>0</v>
      </c>
      <c r="L10" s="109">
        <v>0</v>
      </c>
      <c r="M10" s="109">
        <v>0</v>
      </c>
      <c r="N10" s="109">
        <v>0</v>
      </c>
      <c r="O10" s="110">
        <f t="shared" si="0"/>
        <v>0</v>
      </c>
      <c r="P10" s="111">
        <f t="shared" si="1"/>
        <v>0</v>
      </c>
    </row>
    <row r="11" spans="1:16">
      <c r="A11" s="150" t="s">
        <v>29</v>
      </c>
      <c r="B11" s="149">
        <v>147</v>
      </c>
      <c r="C11" s="109">
        <v>0</v>
      </c>
      <c r="D11" s="109">
        <v>0</v>
      </c>
      <c r="E11" s="109">
        <v>7</v>
      </c>
      <c r="F11" s="109">
        <v>0</v>
      </c>
      <c r="G11" s="109">
        <v>2</v>
      </c>
      <c r="H11" s="109">
        <v>0</v>
      </c>
      <c r="I11" s="109">
        <v>9</v>
      </c>
      <c r="J11" s="109">
        <v>0</v>
      </c>
      <c r="K11" s="109">
        <v>10</v>
      </c>
      <c r="L11" s="109">
        <v>0</v>
      </c>
      <c r="M11" s="109">
        <v>10</v>
      </c>
      <c r="N11" s="109">
        <v>0</v>
      </c>
      <c r="O11" s="110">
        <f t="shared" si="0"/>
        <v>0</v>
      </c>
      <c r="P11" s="111">
        <f t="shared" si="1"/>
        <v>6.8027210884353748E-2</v>
      </c>
    </row>
    <row r="12" spans="1:16">
      <c r="A12" s="150" t="s">
        <v>30</v>
      </c>
      <c r="B12" s="149">
        <v>77</v>
      </c>
      <c r="C12" s="109">
        <v>0</v>
      </c>
      <c r="D12" s="109">
        <v>0</v>
      </c>
      <c r="E12" s="109">
        <v>0</v>
      </c>
      <c r="F12" s="109">
        <v>0</v>
      </c>
      <c r="G12" s="109">
        <v>0</v>
      </c>
      <c r="H12" s="109">
        <v>0</v>
      </c>
      <c r="I12" s="109">
        <v>2</v>
      </c>
      <c r="J12" s="109">
        <v>0</v>
      </c>
      <c r="K12" s="109">
        <v>0</v>
      </c>
      <c r="L12" s="109">
        <v>0</v>
      </c>
      <c r="M12" s="109">
        <v>0</v>
      </c>
      <c r="N12" s="109">
        <v>0</v>
      </c>
      <c r="O12" s="110">
        <f t="shared" si="0"/>
        <v>0</v>
      </c>
      <c r="P12" s="111">
        <f t="shared" si="1"/>
        <v>0</v>
      </c>
    </row>
    <row r="13" spans="1:16">
      <c r="A13" s="150" t="s">
        <v>31</v>
      </c>
      <c r="B13" s="149">
        <v>102</v>
      </c>
      <c r="C13" s="109">
        <v>0</v>
      </c>
      <c r="D13" s="109">
        <v>0</v>
      </c>
      <c r="E13" s="109">
        <v>4</v>
      </c>
      <c r="F13" s="109">
        <v>0</v>
      </c>
      <c r="G13" s="109">
        <v>0</v>
      </c>
      <c r="H13" s="109">
        <v>0</v>
      </c>
      <c r="I13" s="109">
        <v>0</v>
      </c>
      <c r="J13" s="109">
        <v>0</v>
      </c>
      <c r="K13" s="109">
        <v>8</v>
      </c>
      <c r="L13" s="109">
        <v>0</v>
      </c>
      <c r="M13" s="109">
        <v>4</v>
      </c>
      <c r="N13" s="109">
        <v>0</v>
      </c>
      <c r="O13" s="110">
        <f t="shared" si="0"/>
        <v>0</v>
      </c>
      <c r="P13" s="111">
        <f t="shared" si="1"/>
        <v>3.9215686274509803E-2</v>
      </c>
    </row>
    <row r="14" spans="1:16">
      <c r="A14" s="150" t="s">
        <v>32</v>
      </c>
      <c r="B14" s="149">
        <v>138</v>
      </c>
      <c r="C14" s="109">
        <v>0</v>
      </c>
      <c r="D14" s="109">
        <v>0</v>
      </c>
      <c r="E14" s="109">
        <v>2</v>
      </c>
      <c r="F14" s="109">
        <v>0</v>
      </c>
      <c r="G14" s="109">
        <v>0</v>
      </c>
      <c r="H14" s="109">
        <v>0</v>
      </c>
      <c r="I14" s="109">
        <v>0</v>
      </c>
      <c r="J14" s="109">
        <v>0</v>
      </c>
      <c r="K14" s="109">
        <v>3</v>
      </c>
      <c r="L14" s="109">
        <v>0</v>
      </c>
      <c r="M14" s="109">
        <v>2</v>
      </c>
      <c r="N14" s="109">
        <v>0</v>
      </c>
      <c r="O14" s="110">
        <f t="shared" si="0"/>
        <v>0</v>
      </c>
      <c r="P14" s="111">
        <f t="shared" si="1"/>
        <v>1.4492753623188406E-2</v>
      </c>
    </row>
    <row r="15" spans="1:16">
      <c r="A15" s="150" t="s">
        <v>33</v>
      </c>
      <c r="B15" s="149">
        <v>45</v>
      </c>
      <c r="C15" s="109">
        <v>0</v>
      </c>
      <c r="D15" s="109">
        <v>0</v>
      </c>
      <c r="E15" s="109">
        <v>4</v>
      </c>
      <c r="F15" s="109">
        <v>0</v>
      </c>
      <c r="G15" s="109">
        <v>0</v>
      </c>
      <c r="H15" s="109">
        <v>0</v>
      </c>
      <c r="I15" s="109">
        <v>1</v>
      </c>
      <c r="J15" s="109">
        <v>0</v>
      </c>
      <c r="K15" s="109">
        <v>10</v>
      </c>
      <c r="L15" s="109">
        <v>0</v>
      </c>
      <c r="M15" s="109">
        <v>2</v>
      </c>
      <c r="N15" s="109">
        <v>0</v>
      </c>
      <c r="O15" s="110">
        <f t="shared" si="0"/>
        <v>0</v>
      </c>
      <c r="P15" s="111">
        <f t="shared" si="1"/>
        <v>4.4444444444444446E-2</v>
      </c>
    </row>
    <row r="16" spans="1:16">
      <c r="A16" s="150" t="s">
        <v>34</v>
      </c>
      <c r="B16" s="149">
        <v>65</v>
      </c>
      <c r="C16" s="109">
        <v>1</v>
      </c>
      <c r="D16" s="109">
        <v>0</v>
      </c>
      <c r="E16" s="109">
        <v>3</v>
      </c>
      <c r="F16" s="109">
        <v>0</v>
      </c>
      <c r="G16" s="109">
        <v>1</v>
      </c>
      <c r="H16" s="109">
        <v>0</v>
      </c>
      <c r="I16" s="109">
        <v>6</v>
      </c>
      <c r="J16" s="109">
        <v>0</v>
      </c>
      <c r="K16" s="109">
        <v>6</v>
      </c>
      <c r="L16" s="109">
        <v>0</v>
      </c>
      <c r="M16" s="109">
        <v>3</v>
      </c>
      <c r="N16" s="109">
        <v>0</v>
      </c>
      <c r="O16" s="110">
        <f t="shared" si="0"/>
        <v>0</v>
      </c>
      <c r="P16" s="111">
        <f t="shared" si="1"/>
        <v>4.6153846153846156E-2</v>
      </c>
    </row>
    <row r="17" spans="1:16">
      <c r="A17" s="150" t="s">
        <v>35</v>
      </c>
      <c r="B17" s="149">
        <v>109</v>
      </c>
      <c r="C17" s="109">
        <v>0</v>
      </c>
      <c r="D17" s="109">
        <v>0</v>
      </c>
      <c r="E17" s="109">
        <v>1</v>
      </c>
      <c r="F17" s="109">
        <v>0</v>
      </c>
      <c r="G17" s="109">
        <v>1</v>
      </c>
      <c r="H17" s="109">
        <v>0</v>
      </c>
      <c r="I17" s="109">
        <v>0</v>
      </c>
      <c r="J17" s="109">
        <v>0</v>
      </c>
      <c r="K17" s="109">
        <v>2</v>
      </c>
      <c r="L17" s="109">
        <v>0</v>
      </c>
      <c r="M17" s="109">
        <v>0</v>
      </c>
      <c r="N17" s="109">
        <v>0</v>
      </c>
      <c r="O17" s="110">
        <f t="shared" si="0"/>
        <v>0</v>
      </c>
      <c r="P17" s="111">
        <f t="shared" si="1"/>
        <v>0</v>
      </c>
    </row>
    <row r="18" spans="1:16">
      <c r="A18" s="150" t="s">
        <v>36</v>
      </c>
      <c r="B18" s="149">
        <v>53</v>
      </c>
      <c r="C18" s="109">
        <v>0</v>
      </c>
      <c r="D18" s="109">
        <v>0</v>
      </c>
      <c r="E18" s="109">
        <v>1</v>
      </c>
      <c r="F18" s="109">
        <v>0</v>
      </c>
      <c r="G18" s="109">
        <v>0</v>
      </c>
      <c r="H18" s="109">
        <v>0</v>
      </c>
      <c r="I18" s="109">
        <v>0</v>
      </c>
      <c r="J18" s="109">
        <v>0</v>
      </c>
      <c r="K18" s="109">
        <v>1</v>
      </c>
      <c r="L18" s="109">
        <v>0</v>
      </c>
      <c r="M18" s="109">
        <v>0</v>
      </c>
      <c r="N18" s="109">
        <v>0</v>
      </c>
      <c r="O18" s="110">
        <f t="shared" si="0"/>
        <v>0</v>
      </c>
      <c r="P18" s="111">
        <f t="shared" si="1"/>
        <v>0</v>
      </c>
    </row>
    <row r="19" spans="1:16">
      <c r="A19" s="150" t="s">
        <v>37</v>
      </c>
      <c r="B19" s="149">
        <v>70</v>
      </c>
      <c r="C19" s="109">
        <v>0</v>
      </c>
      <c r="D19" s="109">
        <v>0</v>
      </c>
      <c r="E19" s="109">
        <v>5</v>
      </c>
      <c r="F19" s="109">
        <v>0</v>
      </c>
      <c r="G19" s="109">
        <v>3</v>
      </c>
      <c r="H19" s="109">
        <v>0</v>
      </c>
      <c r="I19" s="109">
        <v>4</v>
      </c>
      <c r="J19" s="109">
        <v>0</v>
      </c>
      <c r="K19" s="109">
        <v>6</v>
      </c>
      <c r="L19" s="109">
        <v>0</v>
      </c>
      <c r="M19" s="109">
        <v>5</v>
      </c>
      <c r="N19" s="109">
        <v>0</v>
      </c>
      <c r="O19" s="110">
        <f t="shared" si="0"/>
        <v>0</v>
      </c>
      <c r="P19" s="111">
        <f t="shared" si="1"/>
        <v>7.1428571428571425E-2</v>
      </c>
    </row>
    <row r="20" spans="1:16">
      <c r="A20" s="150" t="s">
        <v>38</v>
      </c>
      <c r="B20" s="149">
        <v>27</v>
      </c>
      <c r="C20" s="109">
        <v>0</v>
      </c>
      <c r="D20" s="109">
        <v>0</v>
      </c>
      <c r="E20" s="109">
        <v>0</v>
      </c>
      <c r="F20" s="109">
        <v>0</v>
      </c>
      <c r="G20" s="109">
        <v>0</v>
      </c>
      <c r="H20" s="109">
        <v>0</v>
      </c>
      <c r="I20" s="109">
        <v>0</v>
      </c>
      <c r="J20" s="109">
        <v>0</v>
      </c>
      <c r="K20" s="109">
        <v>1</v>
      </c>
      <c r="L20" s="109">
        <v>0</v>
      </c>
      <c r="M20" s="109">
        <v>0</v>
      </c>
      <c r="N20" s="109">
        <v>0</v>
      </c>
      <c r="O20" s="110">
        <f t="shared" si="0"/>
        <v>0</v>
      </c>
      <c r="P20" s="111">
        <f t="shared" si="1"/>
        <v>0</v>
      </c>
    </row>
    <row r="21" spans="1:16">
      <c r="A21" s="150" t="s">
        <v>39</v>
      </c>
      <c r="B21" s="149">
        <v>19</v>
      </c>
      <c r="C21" s="109">
        <v>0</v>
      </c>
      <c r="D21" s="109">
        <v>0</v>
      </c>
      <c r="E21" s="109">
        <v>1</v>
      </c>
      <c r="F21" s="109">
        <v>0</v>
      </c>
      <c r="G21" s="109">
        <v>0</v>
      </c>
      <c r="H21" s="109">
        <v>0</v>
      </c>
      <c r="I21" s="109">
        <v>0</v>
      </c>
      <c r="J21" s="109">
        <v>0</v>
      </c>
      <c r="K21" s="109">
        <v>1</v>
      </c>
      <c r="L21" s="109">
        <v>0</v>
      </c>
      <c r="M21" s="109">
        <v>0</v>
      </c>
      <c r="N21" s="109">
        <v>0</v>
      </c>
      <c r="O21" s="110">
        <f t="shared" si="0"/>
        <v>0</v>
      </c>
      <c r="P21" s="111">
        <f t="shared" si="1"/>
        <v>0</v>
      </c>
    </row>
    <row r="22" spans="1:16">
      <c r="A22" s="150" t="s">
        <v>40</v>
      </c>
      <c r="B22" s="149">
        <v>41</v>
      </c>
      <c r="C22" s="109">
        <v>0</v>
      </c>
      <c r="D22" s="109">
        <v>0</v>
      </c>
      <c r="E22" s="109">
        <v>6</v>
      </c>
      <c r="F22" s="109">
        <v>0</v>
      </c>
      <c r="G22" s="109">
        <v>0</v>
      </c>
      <c r="H22" s="109">
        <v>0</v>
      </c>
      <c r="I22" s="109">
        <v>1</v>
      </c>
      <c r="J22" s="109">
        <v>0</v>
      </c>
      <c r="K22" s="109">
        <v>12</v>
      </c>
      <c r="L22" s="109">
        <v>0</v>
      </c>
      <c r="M22" s="109">
        <v>6</v>
      </c>
      <c r="N22" s="109">
        <v>0</v>
      </c>
      <c r="O22" s="110">
        <f t="shared" si="0"/>
        <v>0</v>
      </c>
      <c r="P22" s="111">
        <f t="shared" si="1"/>
        <v>0.14634146341463414</v>
      </c>
    </row>
    <row r="23" spans="1:16">
      <c r="A23" s="150" t="s">
        <v>41</v>
      </c>
      <c r="B23" s="149">
        <v>71</v>
      </c>
      <c r="C23" s="109">
        <v>2</v>
      </c>
      <c r="D23" s="109">
        <v>0</v>
      </c>
      <c r="E23" s="109">
        <v>5</v>
      </c>
      <c r="F23" s="109">
        <v>0</v>
      </c>
      <c r="G23" s="109">
        <v>3</v>
      </c>
      <c r="H23" s="109">
        <v>0</v>
      </c>
      <c r="I23" s="109">
        <v>2</v>
      </c>
      <c r="J23" s="109">
        <v>0</v>
      </c>
      <c r="K23" s="109">
        <v>5</v>
      </c>
      <c r="L23" s="109">
        <v>0</v>
      </c>
      <c r="M23" s="109">
        <v>2</v>
      </c>
      <c r="N23" s="109">
        <v>0</v>
      </c>
      <c r="O23" s="110">
        <f t="shared" si="0"/>
        <v>0</v>
      </c>
      <c r="P23" s="111">
        <f t="shared" si="1"/>
        <v>2.8169014084507043E-2</v>
      </c>
    </row>
    <row r="24" spans="1:16">
      <c r="A24" s="150" t="s">
        <v>42</v>
      </c>
      <c r="B24" s="149">
        <v>43</v>
      </c>
      <c r="C24" s="109">
        <v>0</v>
      </c>
      <c r="D24" s="109">
        <v>0</v>
      </c>
      <c r="E24" s="109">
        <v>1</v>
      </c>
      <c r="F24" s="109">
        <v>0</v>
      </c>
      <c r="G24" s="109">
        <v>0</v>
      </c>
      <c r="H24" s="109">
        <v>0</v>
      </c>
      <c r="I24" s="109">
        <v>0</v>
      </c>
      <c r="J24" s="109">
        <v>0</v>
      </c>
      <c r="K24" s="109">
        <v>1</v>
      </c>
      <c r="L24" s="109">
        <v>0</v>
      </c>
      <c r="M24" s="109">
        <v>0</v>
      </c>
      <c r="N24" s="109">
        <v>0</v>
      </c>
      <c r="O24" s="110">
        <f t="shared" si="0"/>
        <v>0</v>
      </c>
      <c r="P24" s="111">
        <f t="shared" si="1"/>
        <v>0</v>
      </c>
    </row>
    <row r="25" spans="1:16">
      <c r="A25" s="150" t="s">
        <v>43</v>
      </c>
      <c r="B25" s="149">
        <v>80</v>
      </c>
      <c r="C25" s="109">
        <v>0</v>
      </c>
      <c r="D25" s="109">
        <v>0</v>
      </c>
      <c r="E25" s="109">
        <v>4</v>
      </c>
      <c r="F25" s="109">
        <v>0</v>
      </c>
      <c r="G25" s="109">
        <v>0</v>
      </c>
      <c r="H25" s="109">
        <v>0</v>
      </c>
      <c r="I25" s="109">
        <v>3</v>
      </c>
      <c r="J25" s="109">
        <v>0</v>
      </c>
      <c r="K25" s="109">
        <v>4</v>
      </c>
      <c r="L25" s="109">
        <v>0</v>
      </c>
      <c r="M25" s="109">
        <v>4</v>
      </c>
      <c r="N25" s="109">
        <v>0</v>
      </c>
      <c r="O25" s="110">
        <f t="shared" si="0"/>
        <v>0</v>
      </c>
      <c r="P25" s="111">
        <f t="shared" si="1"/>
        <v>0.05</v>
      </c>
    </row>
    <row r="26" spans="1:16">
      <c r="A26" s="150" t="s">
        <v>44</v>
      </c>
      <c r="B26" s="149">
        <v>56</v>
      </c>
      <c r="C26" s="109">
        <v>0</v>
      </c>
      <c r="D26" s="109">
        <v>0</v>
      </c>
      <c r="E26" s="109">
        <v>0</v>
      </c>
      <c r="F26" s="109">
        <v>0</v>
      </c>
      <c r="G26" s="109">
        <v>0</v>
      </c>
      <c r="H26" s="109">
        <v>0</v>
      </c>
      <c r="I26" s="109">
        <v>0</v>
      </c>
      <c r="J26" s="109">
        <v>0</v>
      </c>
      <c r="K26" s="109">
        <v>0</v>
      </c>
      <c r="L26" s="109">
        <v>0</v>
      </c>
      <c r="M26" s="109">
        <v>0</v>
      </c>
      <c r="N26" s="109">
        <v>0</v>
      </c>
      <c r="O26" s="110">
        <f t="shared" si="0"/>
        <v>0</v>
      </c>
      <c r="P26" s="111">
        <f t="shared" si="1"/>
        <v>0</v>
      </c>
    </row>
    <row r="27" spans="1:16">
      <c r="A27" s="150" t="s">
        <v>45</v>
      </c>
      <c r="B27" s="149">
        <v>85</v>
      </c>
      <c r="C27" s="109">
        <v>0</v>
      </c>
      <c r="D27" s="109">
        <v>0</v>
      </c>
      <c r="E27" s="109">
        <v>0</v>
      </c>
      <c r="F27" s="109">
        <v>0</v>
      </c>
      <c r="G27" s="109">
        <v>0</v>
      </c>
      <c r="H27" s="109">
        <v>0</v>
      </c>
      <c r="I27" s="109">
        <v>0</v>
      </c>
      <c r="J27" s="109">
        <v>0</v>
      </c>
      <c r="K27" s="109">
        <v>0</v>
      </c>
      <c r="L27" s="109">
        <v>0</v>
      </c>
      <c r="M27" s="109">
        <v>0</v>
      </c>
      <c r="N27" s="109">
        <v>0</v>
      </c>
      <c r="O27" s="110">
        <f t="shared" si="0"/>
        <v>0</v>
      </c>
      <c r="P27" s="111">
        <f t="shared" si="1"/>
        <v>0</v>
      </c>
    </row>
    <row r="28" spans="1:16">
      <c r="A28" s="150" t="s">
        <v>46</v>
      </c>
      <c r="B28" s="149">
        <v>23</v>
      </c>
      <c r="C28" s="109">
        <v>0</v>
      </c>
      <c r="D28" s="109">
        <v>0</v>
      </c>
      <c r="E28" s="109">
        <v>0</v>
      </c>
      <c r="F28" s="109">
        <v>0</v>
      </c>
      <c r="G28" s="109">
        <v>0</v>
      </c>
      <c r="H28" s="109">
        <v>0</v>
      </c>
      <c r="I28" s="109">
        <v>0</v>
      </c>
      <c r="J28" s="109">
        <v>0</v>
      </c>
      <c r="K28" s="109">
        <v>0</v>
      </c>
      <c r="L28" s="109">
        <v>0</v>
      </c>
      <c r="M28" s="109">
        <v>0</v>
      </c>
      <c r="N28" s="109">
        <v>0</v>
      </c>
      <c r="O28" s="110">
        <f t="shared" si="0"/>
        <v>0</v>
      </c>
      <c r="P28" s="111">
        <f t="shared" si="1"/>
        <v>0</v>
      </c>
    </row>
    <row r="29" spans="1:16">
      <c r="A29" s="150" t="s">
        <v>47</v>
      </c>
      <c r="B29" s="149">
        <v>49</v>
      </c>
      <c r="C29" s="109">
        <v>0</v>
      </c>
      <c r="D29" s="109">
        <v>0</v>
      </c>
      <c r="E29" s="109">
        <v>0</v>
      </c>
      <c r="F29" s="109">
        <v>0</v>
      </c>
      <c r="G29" s="109">
        <v>0</v>
      </c>
      <c r="H29" s="109">
        <v>0</v>
      </c>
      <c r="I29" s="109">
        <v>0</v>
      </c>
      <c r="J29" s="109">
        <v>0</v>
      </c>
      <c r="K29" s="109">
        <v>0</v>
      </c>
      <c r="L29" s="109">
        <v>0</v>
      </c>
      <c r="M29" s="109">
        <v>0</v>
      </c>
      <c r="N29" s="109">
        <v>0</v>
      </c>
      <c r="O29" s="110">
        <f t="shared" si="0"/>
        <v>0</v>
      </c>
      <c r="P29" s="111">
        <f t="shared" si="1"/>
        <v>0</v>
      </c>
    </row>
    <row r="30" spans="1:16">
      <c r="A30" s="150" t="s">
        <v>48</v>
      </c>
      <c r="B30" s="149">
        <v>47</v>
      </c>
      <c r="C30" s="109">
        <v>0</v>
      </c>
      <c r="D30" s="109">
        <v>0</v>
      </c>
      <c r="E30" s="109">
        <v>0</v>
      </c>
      <c r="F30" s="109">
        <v>0</v>
      </c>
      <c r="G30" s="109">
        <v>0</v>
      </c>
      <c r="H30" s="109">
        <v>0</v>
      </c>
      <c r="I30" s="109">
        <v>0</v>
      </c>
      <c r="J30" s="109">
        <v>0</v>
      </c>
      <c r="K30" s="109">
        <v>0</v>
      </c>
      <c r="L30" s="109">
        <v>0</v>
      </c>
      <c r="M30" s="109">
        <v>0</v>
      </c>
      <c r="N30" s="109">
        <v>0</v>
      </c>
      <c r="O30" s="110">
        <f t="shared" si="0"/>
        <v>0</v>
      </c>
      <c r="P30" s="111">
        <f t="shared" si="1"/>
        <v>0</v>
      </c>
    </row>
    <row r="31" spans="1:16">
      <c r="A31" s="150" t="s">
        <v>250</v>
      </c>
      <c r="B31" s="149">
        <v>114</v>
      </c>
      <c r="C31" s="109">
        <v>0</v>
      </c>
      <c r="D31" s="109">
        <v>0</v>
      </c>
      <c r="E31" s="109">
        <v>16</v>
      </c>
      <c r="F31" s="109">
        <v>1</v>
      </c>
      <c r="G31" s="109">
        <v>5</v>
      </c>
      <c r="H31" s="109">
        <v>0</v>
      </c>
      <c r="I31" s="109">
        <v>2</v>
      </c>
      <c r="J31" s="109">
        <v>0</v>
      </c>
      <c r="K31" s="109">
        <v>18</v>
      </c>
      <c r="L31" s="109">
        <v>1</v>
      </c>
      <c r="M31" s="109">
        <v>12</v>
      </c>
      <c r="N31" s="109">
        <v>0</v>
      </c>
      <c r="O31" s="110">
        <f t="shared" si="0"/>
        <v>0</v>
      </c>
      <c r="P31" s="111">
        <f t="shared" si="1"/>
        <v>0.10526315789473684</v>
      </c>
    </row>
    <row r="32" spans="1:16">
      <c r="A32" s="150" t="s">
        <v>251</v>
      </c>
      <c r="B32" s="149">
        <v>21</v>
      </c>
      <c r="C32" s="109">
        <v>0</v>
      </c>
      <c r="D32" s="109">
        <v>0</v>
      </c>
      <c r="E32" s="109">
        <v>0</v>
      </c>
      <c r="F32" s="109">
        <v>0</v>
      </c>
      <c r="G32" s="109">
        <v>0</v>
      </c>
      <c r="H32" s="109">
        <v>0</v>
      </c>
      <c r="I32" s="109">
        <v>0</v>
      </c>
      <c r="J32" s="109">
        <v>0</v>
      </c>
      <c r="K32" s="109">
        <v>0</v>
      </c>
      <c r="L32" s="109">
        <v>0</v>
      </c>
      <c r="M32" s="109">
        <v>0</v>
      </c>
      <c r="N32" s="109">
        <v>0</v>
      </c>
      <c r="O32" s="110">
        <f t="shared" si="0"/>
        <v>0</v>
      </c>
      <c r="P32" s="111">
        <f t="shared" si="1"/>
        <v>0</v>
      </c>
    </row>
    <row r="33" spans="1:16">
      <c r="A33" s="150" t="s">
        <v>252</v>
      </c>
      <c r="B33" s="149">
        <v>2</v>
      </c>
      <c r="C33" s="109">
        <v>0</v>
      </c>
      <c r="D33" s="109">
        <v>0</v>
      </c>
      <c r="E33" s="109">
        <v>0</v>
      </c>
      <c r="F33" s="109">
        <v>0</v>
      </c>
      <c r="G33" s="109">
        <v>0</v>
      </c>
      <c r="H33" s="109">
        <v>0</v>
      </c>
      <c r="I33" s="109">
        <v>0</v>
      </c>
      <c r="J33" s="109">
        <v>0</v>
      </c>
      <c r="K33" s="109">
        <v>0</v>
      </c>
      <c r="L33" s="109">
        <v>0</v>
      </c>
      <c r="M33" s="109">
        <v>0</v>
      </c>
      <c r="N33" s="109">
        <v>0</v>
      </c>
      <c r="O33" s="110">
        <f t="shared" si="0"/>
        <v>0</v>
      </c>
      <c r="P33" s="111">
        <f t="shared" si="1"/>
        <v>0</v>
      </c>
    </row>
    <row r="34" spans="1:16">
      <c r="A34" s="150" t="s">
        <v>275</v>
      </c>
      <c r="B34" s="149">
        <f t="shared" ref="B34:N34" si="2">SUM(B6:B33)</f>
        <v>1996</v>
      </c>
      <c r="C34" s="149">
        <f t="shared" si="2"/>
        <v>4</v>
      </c>
      <c r="D34" s="149">
        <f t="shared" si="2"/>
        <v>0</v>
      </c>
      <c r="E34" s="149">
        <f t="shared" si="2"/>
        <v>84</v>
      </c>
      <c r="F34" s="149">
        <f t="shared" si="2"/>
        <v>2</v>
      </c>
      <c r="G34" s="149">
        <f t="shared" si="2"/>
        <v>18</v>
      </c>
      <c r="H34" s="149">
        <f t="shared" si="2"/>
        <v>0</v>
      </c>
      <c r="I34" s="149">
        <f t="shared" si="2"/>
        <v>49</v>
      </c>
      <c r="J34" s="149">
        <f t="shared" si="2"/>
        <v>0</v>
      </c>
      <c r="K34" s="149">
        <f t="shared" si="2"/>
        <v>119</v>
      </c>
      <c r="L34" s="149">
        <f t="shared" si="2"/>
        <v>3</v>
      </c>
      <c r="M34" s="149">
        <f t="shared" si="2"/>
        <v>72</v>
      </c>
      <c r="N34" s="149">
        <f t="shared" si="2"/>
        <v>0</v>
      </c>
      <c r="O34" s="110">
        <f t="shared" si="0"/>
        <v>0</v>
      </c>
      <c r="P34" s="111">
        <f t="shared" si="1"/>
        <v>3.6072144288577156E-2</v>
      </c>
    </row>
    <row r="35" spans="1:16">
      <c r="A35" s="1"/>
      <c r="B35" s="1"/>
      <c r="C35" s="1"/>
      <c r="D35" s="1"/>
      <c r="E35" s="1"/>
      <c r="F35" s="1"/>
      <c r="G35" s="1"/>
      <c r="H35" s="1"/>
      <c r="I35" s="1"/>
      <c r="J35" s="1"/>
      <c r="K35" s="1"/>
      <c r="L35" s="1"/>
      <c r="M35" s="1"/>
      <c r="N35" s="1"/>
      <c r="O35" s="1"/>
      <c r="P35" s="1"/>
    </row>
    <row r="36" spans="1:16">
      <c r="A36" s="1" t="s">
        <v>253</v>
      </c>
      <c r="B36" s="1"/>
      <c r="C36" s="1"/>
      <c r="D36" s="1"/>
      <c r="E36" s="1"/>
      <c r="F36" s="1"/>
      <c r="G36" s="1"/>
      <c r="H36" s="1"/>
      <c r="I36" s="1"/>
      <c r="J36" s="1"/>
      <c r="K36" s="1"/>
      <c r="L36" s="1"/>
      <c r="M36" s="1"/>
      <c r="N36" s="1"/>
      <c r="O36" s="1"/>
      <c r="P36" s="1"/>
    </row>
    <row r="37" spans="1:16">
      <c r="A37" s="1" t="s">
        <v>249</v>
      </c>
      <c r="B37" s="1"/>
      <c r="C37" s="1"/>
      <c r="D37" s="1"/>
      <c r="E37" s="1"/>
      <c r="F37" s="1"/>
      <c r="G37" s="1"/>
      <c r="H37" s="1"/>
      <c r="I37" s="1"/>
      <c r="J37" s="1"/>
      <c r="K37" s="1"/>
      <c r="L37" s="1"/>
      <c r="M37" s="1"/>
      <c r="N37" s="1"/>
      <c r="O37" s="1"/>
      <c r="P37" s="1"/>
    </row>
  </sheetData>
  <mergeCells count="11">
    <mergeCell ref="A3:B3"/>
    <mergeCell ref="C3:D4"/>
    <mergeCell ref="E3:F4"/>
    <mergeCell ref="G3:H4"/>
    <mergeCell ref="K4:L4"/>
    <mergeCell ref="M4:N4"/>
    <mergeCell ref="O4:O5"/>
    <mergeCell ref="P4:P5"/>
    <mergeCell ref="I3:N3"/>
    <mergeCell ref="O3:P3"/>
    <mergeCell ref="I4:J4"/>
  </mergeCells>
  <phoneticPr fontId="3"/>
  <pageMargins left="0.9055118110236221"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zoomScale="85" zoomScaleNormal="85" workbookViewId="0"/>
  </sheetViews>
  <sheetFormatPr defaultRowHeight="13.5"/>
  <cols>
    <col min="1" max="1" width="9" style="87"/>
    <col min="2" max="2" width="7.625" style="89" customWidth="1"/>
    <col min="3" max="5" width="7.625" style="87" customWidth="1"/>
    <col min="6" max="7" width="7.625" style="88" customWidth="1"/>
    <col min="8" max="18" width="7.625" style="87" customWidth="1"/>
    <col min="19" max="19" width="7.625" style="42" customWidth="1"/>
    <col min="20" max="16384" width="9" style="87"/>
  </cols>
  <sheetData>
    <row r="1" spans="1:19" ht="19.5" customHeight="1">
      <c r="A1" s="113" t="s">
        <v>198</v>
      </c>
      <c r="B1" s="42"/>
      <c r="C1" s="7"/>
      <c r="D1" s="7"/>
      <c r="S1" s="89"/>
    </row>
    <row r="2" spans="1:19">
      <c r="A2" s="7"/>
      <c r="B2" s="42"/>
      <c r="C2" s="7"/>
      <c r="D2" s="7"/>
      <c r="S2" s="89"/>
    </row>
    <row r="3" spans="1:19">
      <c r="A3" s="2"/>
      <c r="B3" s="279" t="s">
        <v>200</v>
      </c>
      <c r="C3" s="280"/>
      <c r="D3" s="280"/>
      <c r="E3" s="281"/>
      <c r="F3" s="282" t="s">
        <v>201</v>
      </c>
      <c r="G3" s="282"/>
      <c r="H3" s="282"/>
      <c r="I3" s="282"/>
      <c r="J3" s="283" t="s">
        <v>206</v>
      </c>
      <c r="K3" s="283"/>
      <c r="L3" s="283"/>
      <c r="M3" s="283"/>
      <c r="N3" s="283" t="s">
        <v>209</v>
      </c>
      <c r="O3" s="283"/>
      <c r="P3" s="283"/>
      <c r="Q3" s="283"/>
      <c r="R3" s="283"/>
      <c r="S3" s="239" t="s">
        <v>210</v>
      </c>
    </row>
    <row r="4" spans="1:19" ht="24">
      <c r="A4" s="2"/>
      <c r="B4" s="167" t="s">
        <v>202</v>
      </c>
      <c r="C4" s="165" t="s">
        <v>203</v>
      </c>
      <c r="D4" s="165" t="s">
        <v>204</v>
      </c>
      <c r="E4" s="168" t="s">
        <v>205</v>
      </c>
      <c r="F4" s="168" t="s">
        <v>202</v>
      </c>
      <c r="G4" s="168" t="s">
        <v>203</v>
      </c>
      <c r="H4" s="168" t="s">
        <v>204</v>
      </c>
      <c r="I4" s="168" t="s">
        <v>205</v>
      </c>
      <c r="J4" s="168" t="s">
        <v>202</v>
      </c>
      <c r="K4" s="168" t="s">
        <v>203</v>
      </c>
      <c r="L4" s="168" t="s">
        <v>204</v>
      </c>
      <c r="M4" s="168" t="s">
        <v>207</v>
      </c>
      <c r="N4" s="168" t="s">
        <v>202</v>
      </c>
      <c r="O4" s="168" t="s">
        <v>203</v>
      </c>
      <c r="P4" s="168" t="s">
        <v>204</v>
      </c>
      <c r="Q4" s="168" t="s">
        <v>207</v>
      </c>
      <c r="R4" s="168" t="s">
        <v>208</v>
      </c>
      <c r="S4" s="239"/>
    </row>
    <row r="5" spans="1:19" ht="43.5">
      <c r="A5" s="16" t="s">
        <v>0</v>
      </c>
      <c r="B5" s="169" t="s">
        <v>2</v>
      </c>
      <c r="C5" s="169" t="s">
        <v>2</v>
      </c>
      <c r="D5" s="169" t="s">
        <v>2</v>
      </c>
      <c r="E5" s="169" t="s">
        <v>2</v>
      </c>
      <c r="F5" s="169" t="s">
        <v>2</v>
      </c>
      <c r="G5" s="168" t="s">
        <v>222</v>
      </c>
      <c r="H5" s="168" t="s">
        <v>215</v>
      </c>
      <c r="I5" s="168" t="s">
        <v>222</v>
      </c>
      <c r="J5" s="153" t="s">
        <v>2</v>
      </c>
      <c r="K5" s="168" t="s">
        <v>222</v>
      </c>
      <c r="L5" s="153" t="s">
        <v>2</v>
      </c>
      <c r="M5" s="168" t="s">
        <v>222</v>
      </c>
      <c r="N5" s="153" t="s">
        <v>2</v>
      </c>
      <c r="O5" s="153" t="s">
        <v>2</v>
      </c>
      <c r="P5" s="153" t="s">
        <v>2</v>
      </c>
      <c r="Q5" s="153" t="s">
        <v>2</v>
      </c>
      <c r="R5" s="153" t="s">
        <v>2</v>
      </c>
      <c r="S5" s="153" t="s">
        <v>2</v>
      </c>
    </row>
    <row r="6" spans="1:19" ht="33">
      <c r="A6" s="16" t="s">
        <v>1</v>
      </c>
      <c r="B6" s="169" t="s">
        <v>2</v>
      </c>
      <c r="C6" s="169" t="s">
        <v>2</v>
      </c>
      <c r="D6" s="169" t="s">
        <v>2</v>
      </c>
      <c r="E6" s="169" t="s">
        <v>2</v>
      </c>
      <c r="F6" s="169" t="s">
        <v>2</v>
      </c>
      <c r="G6" s="168" t="s">
        <v>214</v>
      </c>
      <c r="H6" s="168" t="s">
        <v>214</v>
      </c>
      <c r="I6" s="168" t="s">
        <v>222</v>
      </c>
      <c r="J6" s="153" t="s">
        <v>2</v>
      </c>
      <c r="K6" s="153" t="s">
        <v>2</v>
      </c>
      <c r="L6" s="168" t="s">
        <v>214</v>
      </c>
      <c r="M6" s="168" t="s">
        <v>222</v>
      </c>
      <c r="N6" s="153" t="s">
        <v>2</v>
      </c>
      <c r="O6" s="153" t="s">
        <v>2</v>
      </c>
      <c r="P6" s="153" t="s">
        <v>2</v>
      </c>
      <c r="Q6" s="168" t="s">
        <v>222</v>
      </c>
      <c r="R6" s="168" t="s">
        <v>222</v>
      </c>
      <c r="S6" s="153" t="s">
        <v>221</v>
      </c>
    </row>
    <row r="7" spans="1:19">
      <c r="A7" s="16" t="s">
        <v>3</v>
      </c>
      <c r="B7" s="169" t="s">
        <v>2</v>
      </c>
      <c r="C7" s="169" t="s">
        <v>2</v>
      </c>
      <c r="D7" s="169" t="s">
        <v>2</v>
      </c>
      <c r="E7" s="169" t="s">
        <v>2</v>
      </c>
      <c r="F7" s="169" t="s">
        <v>2</v>
      </c>
      <c r="G7" s="169" t="s">
        <v>2</v>
      </c>
      <c r="H7" s="169" t="s">
        <v>2</v>
      </c>
      <c r="I7" s="169" t="s">
        <v>2</v>
      </c>
      <c r="J7" s="153" t="s">
        <v>2</v>
      </c>
      <c r="K7" s="153" t="s">
        <v>2</v>
      </c>
      <c r="L7" s="153" t="s">
        <v>2</v>
      </c>
      <c r="M7" s="153" t="s">
        <v>2</v>
      </c>
      <c r="N7" s="153" t="s">
        <v>2</v>
      </c>
      <c r="O7" s="153" t="s">
        <v>2</v>
      </c>
      <c r="P7" s="153" t="s">
        <v>2</v>
      </c>
      <c r="Q7" s="153" t="s">
        <v>2</v>
      </c>
      <c r="R7" s="153" t="s">
        <v>2</v>
      </c>
      <c r="S7" s="168" t="s">
        <v>222</v>
      </c>
    </row>
    <row r="8" spans="1:19">
      <c r="A8" s="16" t="s">
        <v>4</v>
      </c>
      <c r="B8" s="169" t="s">
        <v>2</v>
      </c>
      <c r="C8" s="169" t="s">
        <v>2</v>
      </c>
      <c r="D8" s="169" t="s">
        <v>2</v>
      </c>
      <c r="E8" s="169" t="s">
        <v>2</v>
      </c>
      <c r="F8" s="169" t="s">
        <v>2</v>
      </c>
      <c r="G8" s="169" t="s">
        <v>2</v>
      </c>
      <c r="H8" s="169" t="s">
        <v>2</v>
      </c>
      <c r="I8" s="168" t="s">
        <v>222</v>
      </c>
      <c r="J8" s="153" t="s">
        <v>2</v>
      </c>
      <c r="K8" s="153" t="s">
        <v>2</v>
      </c>
      <c r="L8" s="153" t="s">
        <v>2</v>
      </c>
      <c r="M8" s="168" t="s">
        <v>222</v>
      </c>
      <c r="N8" s="153" t="s">
        <v>2</v>
      </c>
      <c r="O8" s="153" t="s">
        <v>2</v>
      </c>
      <c r="P8" s="153" t="s">
        <v>2</v>
      </c>
      <c r="Q8" s="168" t="s">
        <v>222</v>
      </c>
      <c r="R8" s="153" t="s">
        <v>2</v>
      </c>
      <c r="S8" s="153" t="s">
        <v>2</v>
      </c>
    </row>
    <row r="9" spans="1:19" ht="33">
      <c r="A9" s="16" t="s">
        <v>5</v>
      </c>
      <c r="B9" s="169" t="s">
        <v>2</v>
      </c>
      <c r="C9" s="169" t="s">
        <v>2</v>
      </c>
      <c r="D9" s="169" t="s">
        <v>2</v>
      </c>
      <c r="E9" s="169" t="s">
        <v>2</v>
      </c>
      <c r="F9" s="169" t="s">
        <v>2</v>
      </c>
      <c r="G9" s="168" t="s">
        <v>214</v>
      </c>
      <c r="H9" s="168" t="s">
        <v>214</v>
      </c>
      <c r="I9" s="168" t="s">
        <v>222</v>
      </c>
      <c r="J9" s="153" t="s">
        <v>2</v>
      </c>
      <c r="K9" s="153" t="s">
        <v>2</v>
      </c>
      <c r="L9" s="153" t="s">
        <v>2</v>
      </c>
      <c r="M9" s="168" t="s">
        <v>222</v>
      </c>
      <c r="N9" s="153" t="s">
        <v>2</v>
      </c>
      <c r="O9" s="153" t="s">
        <v>2</v>
      </c>
      <c r="P9" s="153" t="s">
        <v>2</v>
      </c>
      <c r="Q9" s="168" t="s">
        <v>222</v>
      </c>
      <c r="R9" s="153" t="s">
        <v>2</v>
      </c>
      <c r="S9" s="153" t="s">
        <v>221</v>
      </c>
    </row>
    <row r="10" spans="1:19" ht="33">
      <c r="A10" s="16" t="s">
        <v>6</v>
      </c>
      <c r="B10" s="169" t="s">
        <v>2</v>
      </c>
      <c r="C10" s="169" t="s">
        <v>2</v>
      </c>
      <c r="D10" s="169" t="s">
        <v>2</v>
      </c>
      <c r="E10" s="169" t="s">
        <v>2</v>
      </c>
      <c r="F10" s="169" t="s">
        <v>2</v>
      </c>
      <c r="G10" s="168" t="s">
        <v>2</v>
      </c>
      <c r="H10" s="168" t="s">
        <v>211</v>
      </c>
      <c r="I10" s="153" t="s">
        <v>2</v>
      </c>
      <c r="J10" s="153" t="s">
        <v>216</v>
      </c>
      <c r="K10" s="168" t="s">
        <v>222</v>
      </c>
      <c r="L10" s="153" t="s">
        <v>2</v>
      </c>
      <c r="M10" s="168" t="s">
        <v>222</v>
      </c>
      <c r="N10" s="153" t="s">
        <v>2</v>
      </c>
      <c r="O10" s="153" t="s">
        <v>2</v>
      </c>
      <c r="P10" s="153" t="s">
        <v>2</v>
      </c>
      <c r="Q10" s="168" t="s">
        <v>222</v>
      </c>
      <c r="R10" s="153" t="s">
        <v>2</v>
      </c>
      <c r="S10" s="153" t="s">
        <v>221</v>
      </c>
    </row>
    <row r="11" spans="1:19">
      <c r="A11" s="16" t="s">
        <v>7</v>
      </c>
      <c r="B11" s="169" t="s">
        <v>2</v>
      </c>
      <c r="C11" s="169" t="s">
        <v>2</v>
      </c>
      <c r="D11" s="169" t="s">
        <v>2</v>
      </c>
      <c r="E11" s="169" t="s">
        <v>2</v>
      </c>
      <c r="F11" s="169" t="s">
        <v>2</v>
      </c>
      <c r="G11" s="168" t="s">
        <v>2</v>
      </c>
      <c r="H11" s="168" t="s">
        <v>211</v>
      </c>
      <c r="I11" s="168" t="s">
        <v>222</v>
      </c>
      <c r="J11" s="153" t="s">
        <v>2</v>
      </c>
      <c r="K11" s="153" t="s">
        <v>211</v>
      </c>
      <c r="L11" s="153" t="s">
        <v>2</v>
      </c>
      <c r="M11" s="168" t="s">
        <v>222</v>
      </c>
      <c r="N11" s="153" t="s">
        <v>2</v>
      </c>
      <c r="O11" s="153" t="s">
        <v>2</v>
      </c>
      <c r="P11" s="153" t="s">
        <v>2</v>
      </c>
      <c r="Q11" s="168" t="s">
        <v>222</v>
      </c>
      <c r="R11" s="153" t="s">
        <v>2</v>
      </c>
      <c r="S11" s="168" t="s">
        <v>222</v>
      </c>
    </row>
    <row r="12" spans="1:19" ht="33">
      <c r="A12" s="16" t="s">
        <v>8</v>
      </c>
      <c r="B12" s="169" t="s">
        <v>2</v>
      </c>
      <c r="C12" s="169" t="s">
        <v>2</v>
      </c>
      <c r="D12" s="169" t="s">
        <v>2</v>
      </c>
      <c r="E12" s="169" t="s">
        <v>2</v>
      </c>
      <c r="F12" s="169" t="s">
        <v>2</v>
      </c>
      <c r="G12" s="168" t="s">
        <v>211</v>
      </c>
      <c r="H12" s="168" t="s">
        <v>211</v>
      </c>
      <c r="I12" s="168" t="s">
        <v>222</v>
      </c>
      <c r="J12" s="153" t="s">
        <v>2</v>
      </c>
      <c r="K12" s="153" t="s">
        <v>211</v>
      </c>
      <c r="L12" s="153" t="s">
        <v>2</v>
      </c>
      <c r="M12" s="168" t="s">
        <v>222</v>
      </c>
      <c r="N12" s="153" t="s">
        <v>2</v>
      </c>
      <c r="O12" s="153" t="s">
        <v>2</v>
      </c>
      <c r="P12" s="153" t="s">
        <v>2</v>
      </c>
      <c r="Q12" s="168" t="s">
        <v>222</v>
      </c>
      <c r="R12" s="153" t="s">
        <v>2</v>
      </c>
      <c r="S12" s="153" t="s">
        <v>221</v>
      </c>
    </row>
    <row r="13" spans="1:19">
      <c r="A13" s="16" t="s">
        <v>9</v>
      </c>
      <c r="B13" s="169" t="s">
        <v>2</v>
      </c>
      <c r="C13" s="169" t="s">
        <v>2</v>
      </c>
      <c r="D13" s="169" t="s">
        <v>2</v>
      </c>
      <c r="E13" s="169" t="s">
        <v>2</v>
      </c>
      <c r="F13" s="169" t="s">
        <v>2</v>
      </c>
      <c r="G13" s="168" t="s">
        <v>211</v>
      </c>
      <c r="H13" s="168" t="s">
        <v>211</v>
      </c>
      <c r="I13" s="168" t="s">
        <v>222</v>
      </c>
      <c r="J13" s="153" t="s">
        <v>2</v>
      </c>
      <c r="K13" s="153" t="s">
        <v>211</v>
      </c>
      <c r="L13" s="153" t="s">
        <v>2</v>
      </c>
      <c r="M13" s="153" t="s">
        <v>2</v>
      </c>
      <c r="N13" s="153" t="s">
        <v>2</v>
      </c>
      <c r="O13" s="153" t="s">
        <v>2</v>
      </c>
      <c r="P13" s="153" t="s">
        <v>2</v>
      </c>
      <c r="Q13" s="168" t="s">
        <v>222</v>
      </c>
      <c r="R13" s="153" t="s">
        <v>2</v>
      </c>
      <c r="S13" s="153" t="s">
        <v>211</v>
      </c>
    </row>
    <row r="14" spans="1:19">
      <c r="A14" s="16" t="s">
        <v>10</v>
      </c>
      <c r="B14" s="169" t="s">
        <v>2</v>
      </c>
      <c r="C14" s="169" t="s">
        <v>2</v>
      </c>
      <c r="D14" s="169" t="s">
        <v>2</v>
      </c>
      <c r="E14" s="169" t="s">
        <v>2</v>
      </c>
      <c r="F14" s="169" t="s">
        <v>2</v>
      </c>
      <c r="G14" s="168" t="s">
        <v>222</v>
      </c>
      <c r="H14" s="168" t="s">
        <v>211</v>
      </c>
      <c r="I14" s="168" t="s">
        <v>222</v>
      </c>
      <c r="J14" s="153" t="s">
        <v>2</v>
      </c>
      <c r="K14" s="168" t="s">
        <v>222</v>
      </c>
      <c r="L14" s="153" t="s">
        <v>2</v>
      </c>
      <c r="M14" s="168" t="s">
        <v>222</v>
      </c>
      <c r="N14" s="153" t="s">
        <v>2</v>
      </c>
      <c r="O14" s="168" t="s">
        <v>222</v>
      </c>
      <c r="P14" s="153" t="s">
        <v>2</v>
      </c>
      <c r="Q14" s="168" t="s">
        <v>222</v>
      </c>
      <c r="R14" s="153" t="s">
        <v>2</v>
      </c>
      <c r="S14" s="153" t="s">
        <v>211</v>
      </c>
    </row>
    <row r="15" spans="1:19" ht="33">
      <c r="A15" s="16" t="s">
        <v>11</v>
      </c>
      <c r="B15" s="169" t="s">
        <v>2</v>
      </c>
      <c r="C15" s="169" t="s">
        <v>2</v>
      </c>
      <c r="D15" s="169" t="s">
        <v>2</v>
      </c>
      <c r="E15" s="169" t="s">
        <v>2</v>
      </c>
      <c r="F15" s="169" t="s">
        <v>2</v>
      </c>
      <c r="G15" s="168" t="s">
        <v>211</v>
      </c>
      <c r="H15" s="168" t="s">
        <v>211</v>
      </c>
      <c r="I15" s="168" t="s">
        <v>222</v>
      </c>
      <c r="J15" s="153" t="s">
        <v>2</v>
      </c>
      <c r="K15" s="153" t="s">
        <v>2</v>
      </c>
      <c r="L15" s="153" t="s">
        <v>2</v>
      </c>
      <c r="M15" s="153" t="s">
        <v>218</v>
      </c>
      <c r="N15" s="153" t="s">
        <v>2</v>
      </c>
      <c r="O15" s="153" t="s">
        <v>2</v>
      </c>
      <c r="P15" s="153" t="s">
        <v>2</v>
      </c>
      <c r="Q15" s="168" t="s">
        <v>222</v>
      </c>
      <c r="R15" s="153" t="s">
        <v>2</v>
      </c>
      <c r="S15" s="153" t="s">
        <v>211</v>
      </c>
    </row>
    <row r="16" spans="1:19" ht="43.5">
      <c r="A16" s="16" t="s">
        <v>12</v>
      </c>
      <c r="B16" s="169" t="s">
        <v>2</v>
      </c>
      <c r="C16" s="169" t="s">
        <v>2</v>
      </c>
      <c r="D16" s="169" t="s">
        <v>2</v>
      </c>
      <c r="E16" s="169" t="s">
        <v>2</v>
      </c>
      <c r="F16" s="169" t="s">
        <v>2</v>
      </c>
      <c r="G16" s="168" t="s">
        <v>211</v>
      </c>
      <c r="H16" s="168" t="s">
        <v>211</v>
      </c>
      <c r="I16" s="168" t="s">
        <v>222</v>
      </c>
      <c r="J16" s="153" t="s">
        <v>2</v>
      </c>
      <c r="K16" s="153" t="s">
        <v>2</v>
      </c>
      <c r="L16" s="153" t="s">
        <v>2</v>
      </c>
      <c r="M16" s="153" t="s">
        <v>219</v>
      </c>
      <c r="N16" s="153" t="s">
        <v>2</v>
      </c>
      <c r="O16" s="153" t="s">
        <v>2</v>
      </c>
      <c r="P16" s="153" t="s">
        <v>2</v>
      </c>
      <c r="Q16" s="168" t="s">
        <v>222</v>
      </c>
      <c r="R16" s="153" t="s">
        <v>2</v>
      </c>
      <c r="S16" s="153" t="s">
        <v>211</v>
      </c>
    </row>
    <row r="17" spans="1:19" ht="43.5">
      <c r="A17" s="16" t="s">
        <v>13</v>
      </c>
      <c r="B17" s="169" t="s">
        <v>2</v>
      </c>
      <c r="C17" s="169" t="s">
        <v>2</v>
      </c>
      <c r="D17" s="169" t="s">
        <v>2</v>
      </c>
      <c r="E17" s="169" t="s">
        <v>2</v>
      </c>
      <c r="F17" s="169" t="s">
        <v>213</v>
      </c>
      <c r="G17" s="169" t="s">
        <v>213</v>
      </c>
      <c r="H17" s="169" t="s">
        <v>213</v>
      </c>
      <c r="I17" s="168" t="s">
        <v>222</v>
      </c>
      <c r="J17" s="153" t="s">
        <v>2</v>
      </c>
      <c r="K17" s="153" t="s">
        <v>2</v>
      </c>
      <c r="L17" s="153" t="s">
        <v>2</v>
      </c>
      <c r="M17" s="168" t="s">
        <v>222</v>
      </c>
      <c r="N17" s="153" t="s">
        <v>2</v>
      </c>
      <c r="O17" s="153" t="s">
        <v>2</v>
      </c>
      <c r="P17" s="153" t="s">
        <v>2</v>
      </c>
      <c r="Q17" s="168" t="s">
        <v>222</v>
      </c>
      <c r="R17" s="168" t="s">
        <v>222</v>
      </c>
      <c r="S17" s="153" t="s">
        <v>221</v>
      </c>
    </row>
    <row r="18" spans="1:19">
      <c r="A18" s="16" t="s">
        <v>14</v>
      </c>
      <c r="B18" s="169" t="s">
        <v>2</v>
      </c>
      <c r="C18" s="169" t="s">
        <v>2</v>
      </c>
      <c r="D18" s="169" t="s">
        <v>2</v>
      </c>
      <c r="E18" s="169" t="s">
        <v>2</v>
      </c>
      <c r="F18" s="169" t="s">
        <v>2</v>
      </c>
      <c r="G18" s="168" t="s">
        <v>2</v>
      </c>
      <c r="H18" s="153" t="s">
        <v>2</v>
      </c>
      <c r="I18" s="168" t="s">
        <v>222</v>
      </c>
      <c r="J18" s="153" t="s">
        <v>2</v>
      </c>
      <c r="K18" s="153" t="s">
        <v>2</v>
      </c>
      <c r="L18" s="168" t="s">
        <v>222</v>
      </c>
      <c r="M18" s="153" t="s">
        <v>2</v>
      </c>
      <c r="N18" s="153" t="s">
        <v>2</v>
      </c>
      <c r="O18" s="153" t="s">
        <v>212</v>
      </c>
      <c r="P18" s="153" t="s">
        <v>212</v>
      </c>
      <c r="Q18" s="168" t="s">
        <v>222</v>
      </c>
      <c r="R18" s="153" t="s">
        <v>2</v>
      </c>
      <c r="S18" s="153" t="s">
        <v>211</v>
      </c>
    </row>
    <row r="19" spans="1:19">
      <c r="A19" s="16" t="s">
        <v>15</v>
      </c>
      <c r="B19" s="169" t="s">
        <v>2</v>
      </c>
      <c r="C19" s="169" t="s">
        <v>2</v>
      </c>
      <c r="D19" s="169" t="s">
        <v>2</v>
      </c>
      <c r="E19" s="169" t="s">
        <v>2</v>
      </c>
      <c r="F19" s="169" t="s">
        <v>2</v>
      </c>
      <c r="G19" s="168" t="s">
        <v>2</v>
      </c>
      <c r="H19" s="153" t="s">
        <v>2</v>
      </c>
      <c r="I19" s="168" t="s">
        <v>222</v>
      </c>
      <c r="J19" s="153" t="s">
        <v>2</v>
      </c>
      <c r="K19" s="153" t="s">
        <v>2</v>
      </c>
      <c r="L19" s="153" t="s">
        <v>2</v>
      </c>
      <c r="M19" s="168" t="s">
        <v>222</v>
      </c>
      <c r="N19" s="153" t="s">
        <v>2</v>
      </c>
      <c r="O19" s="153" t="s">
        <v>2</v>
      </c>
      <c r="P19" s="153" t="s">
        <v>2</v>
      </c>
      <c r="Q19" s="168" t="s">
        <v>222</v>
      </c>
      <c r="R19" s="153" t="s">
        <v>2</v>
      </c>
      <c r="S19" s="168" t="s">
        <v>222</v>
      </c>
    </row>
    <row r="20" spans="1:19">
      <c r="A20" s="16" t="s">
        <v>16</v>
      </c>
      <c r="B20" s="169" t="s">
        <v>2</v>
      </c>
      <c r="C20" s="169" t="s">
        <v>2</v>
      </c>
      <c r="D20" s="169" t="s">
        <v>2</v>
      </c>
      <c r="E20" s="169" t="s">
        <v>2</v>
      </c>
      <c r="F20" s="169" t="s">
        <v>2</v>
      </c>
      <c r="G20" s="168" t="s">
        <v>222</v>
      </c>
      <c r="H20" s="153" t="s">
        <v>2</v>
      </c>
      <c r="I20" s="168" t="s">
        <v>222</v>
      </c>
      <c r="J20" s="153" t="s">
        <v>2</v>
      </c>
      <c r="K20" s="168" t="s">
        <v>222</v>
      </c>
      <c r="L20" s="153" t="s">
        <v>2</v>
      </c>
      <c r="M20" s="168" t="s">
        <v>222</v>
      </c>
      <c r="N20" s="153" t="s">
        <v>2</v>
      </c>
      <c r="O20" s="168" t="s">
        <v>222</v>
      </c>
      <c r="P20" s="153" t="s">
        <v>2</v>
      </c>
      <c r="Q20" s="168" t="s">
        <v>222</v>
      </c>
      <c r="R20" s="168" t="s">
        <v>222</v>
      </c>
      <c r="S20" s="153" t="s">
        <v>211</v>
      </c>
    </row>
    <row r="21" spans="1:19" ht="33">
      <c r="A21" s="16" t="s">
        <v>17</v>
      </c>
      <c r="B21" s="169" t="s">
        <v>2</v>
      </c>
      <c r="C21" s="169" t="s">
        <v>2</v>
      </c>
      <c r="D21" s="169" t="s">
        <v>2</v>
      </c>
      <c r="E21" s="169" t="s">
        <v>2</v>
      </c>
      <c r="F21" s="169" t="s">
        <v>2</v>
      </c>
      <c r="G21" s="168" t="s">
        <v>2</v>
      </c>
      <c r="H21" s="153" t="s">
        <v>2</v>
      </c>
      <c r="I21" s="166" t="s">
        <v>217</v>
      </c>
      <c r="J21" s="153" t="s">
        <v>2</v>
      </c>
      <c r="K21" s="153" t="s">
        <v>2</v>
      </c>
      <c r="L21" s="153" t="s">
        <v>2</v>
      </c>
      <c r="M21" s="153" t="s">
        <v>218</v>
      </c>
      <c r="N21" s="153" t="s">
        <v>2</v>
      </c>
      <c r="O21" s="153" t="s">
        <v>2</v>
      </c>
      <c r="P21" s="153" t="s">
        <v>2</v>
      </c>
      <c r="Q21" s="168" t="s">
        <v>222</v>
      </c>
      <c r="R21" s="153" t="s">
        <v>2</v>
      </c>
      <c r="S21" s="153" t="s">
        <v>211</v>
      </c>
    </row>
    <row r="22" spans="1:19" ht="33" customHeight="1">
      <c r="A22" s="16" t="s">
        <v>18</v>
      </c>
      <c r="B22" s="169" t="s">
        <v>2</v>
      </c>
      <c r="C22" s="169" t="s">
        <v>2</v>
      </c>
      <c r="D22" s="169" t="s">
        <v>2</v>
      </c>
      <c r="E22" s="169" t="s">
        <v>2</v>
      </c>
      <c r="F22" s="169" t="s">
        <v>2</v>
      </c>
      <c r="G22" s="168" t="s">
        <v>2</v>
      </c>
      <c r="H22" s="153" t="s">
        <v>2</v>
      </c>
      <c r="I22" s="166" t="s">
        <v>217</v>
      </c>
      <c r="J22" s="153" t="s">
        <v>2</v>
      </c>
      <c r="K22" s="153" t="s">
        <v>2</v>
      </c>
      <c r="L22" s="153" t="s">
        <v>2</v>
      </c>
      <c r="M22" s="153" t="s">
        <v>2</v>
      </c>
      <c r="N22" s="153" t="s">
        <v>2</v>
      </c>
      <c r="O22" s="153" t="s">
        <v>2</v>
      </c>
      <c r="P22" s="153" t="s">
        <v>2</v>
      </c>
      <c r="Q22" s="168" t="s">
        <v>222</v>
      </c>
      <c r="R22" s="153" t="s">
        <v>2</v>
      </c>
      <c r="S22" s="153" t="s">
        <v>211</v>
      </c>
    </row>
    <row r="23" spans="1:19" ht="43.5">
      <c r="A23" s="16" t="s">
        <v>19</v>
      </c>
      <c r="B23" s="169" t="s">
        <v>2</v>
      </c>
      <c r="C23" s="169" t="s">
        <v>2</v>
      </c>
      <c r="D23" s="169" t="s">
        <v>2</v>
      </c>
      <c r="E23" s="169" t="s">
        <v>2</v>
      </c>
      <c r="F23" s="169" t="s">
        <v>2</v>
      </c>
      <c r="G23" s="168" t="s">
        <v>2</v>
      </c>
      <c r="H23" s="153" t="s">
        <v>2</v>
      </c>
      <c r="I23" s="153" t="s">
        <v>2</v>
      </c>
      <c r="J23" s="153" t="s">
        <v>2</v>
      </c>
      <c r="K23" s="153" t="s">
        <v>2</v>
      </c>
      <c r="L23" s="153" t="s">
        <v>2</v>
      </c>
      <c r="M23" s="153" t="s">
        <v>2</v>
      </c>
      <c r="N23" s="153" t="s">
        <v>2</v>
      </c>
      <c r="O23" s="153" t="s">
        <v>220</v>
      </c>
      <c r="P23" s="153" t="s">
        <v>220</v>
      </c>
      <c r="Q23" s="168" t="s">
        <v>222</v>
      </c>
      <c r="R23" s="153" t="s">
        <v>2</v>
      </c>
      <c r="S23" s="168" t="s">
        <v>222</v>
      </c>
    </row>
    <row r="24" spans="1:19" ht="43.5">
      <c r="A24" s="16" t="s">
        <v>20</v>
      </c>
      <c r="B24" s="169" t="s">
        <v>2</v>
      </c>
      <c r="C24" s="169" t="s">
        <v>2</v>
      </c>
      <c r="D24" s="169" t="s">
        <v>2</v>
      </c>
      <c r="E24" s="169" t="s">
        <v>2</v>
      </c>
      <c r="F24" s="169" t="s">
        <v>2</v>
      </c>
      <c r="G24" s="168" t="s">
        <v>2</v>
      </c>
      <c r="H24" s="153" t="s">
        <v>2</v>
      </c>
      <c r="I24" s="166" t="s">
        <v>258</v>
      </c>
      <c r="J24" s="153" t="s">
        <v>2</v>
      </c>
      <c r="K24" s="153" t="s">
        <v>2</v>
      </c>
      <c r="L24" s="153" t="s">
        <v>2</v>
      </c>
      <c r="M24" s="168" t="s">
        <v>222</v>
      </c>
      <c r="N24" s="153" t="s">
        <v>2</v>
      </c>
      <c r="O24" s="153" t="s">
        <v>2</v>
      </c>
      <c r="P24" s="153" t="s">
        <v>2</v>
      </c>
      <c r="Q24" s="168" t="s">
        <v>222</v>
      </c>
      <c r="R24" s="153" t="s">
        <v>2</v>
      </c>
      <c r="S24" s="153" t="s">
        <v>211</v>
      </c>
    </row>
    <row r="25" spans="1:19" ht="36">
      <c r="A25" s="16" t="s">
        <v>21</v>
      </c>
      <c r="B25" s="169" t="s">
        <v>2</v>
      </c>
      <c r="C25" s="169" t="s">
        <v>2</v>
      </c>
      <c r="D25" s="169" t="s">
        <v>2</v>
      </c>
      <c r="E25" s="169" t="s">
        <v>2</v>
      </c>
      <c r="F25" s="169" t="s">
        <v>2</v>
      </c>
      <c r="G25" s="168" t="s">
        <v>2</v>
      </c>
      <c r="H25" s="153" t="s">
        <v>2</v>
      </c>
      <c r="I25" s="168" t="s">
        <v>222</v>
      </c>
      <c r="J25" s="153" t="s">
        <v>2</v>
      </c>
      <c r="K25" s="168" t="s">
        <v>222</v>
      </c>
      <c r="L25" s="153" t="s">
        <v>2</v>
      </c>
      <c r="M25" s="153" t="s">
        <v>259</v>
      </c>
      <c r="N25" s="153" t="s">
        <v>2</v>
      </c>
      <c r="O25" s="153" t="s">
        <v>2</v>
      </c>
      <c r="P25" s="153" t="s">
        <v>2</v>
      </c>
      <c r="Q25" s="168" t="s">
        <v>222</v>
      </c>
      <c r="R25" s="153" t="s">
        <v>2</v>
      </c>
      <c r="S25" s="153" t="s">
        <v>211</v>
      </c>
    </row>
    <row r="26" spans="1:19">
      <c r="A26" s="16" t="s">
        <v>22</v>
      </c>
      <c r="B26" s="169" t="s">
        <v>2</v>
      </c>
      <c r="C26" s="169" t="s">
        <v>2</v>
      </c>
      <c r="D26" s="169" t="s">
        <v>2</v>
      </c>
      <c r="E26" s="169" t="s">
        <v>2</v>
      </c>
      <c r="F26" s="169" t="s">
        <v>2</v>
      </c>
      <c r="G26" s="168" t="s">
        <v>2</v>
      </c>
      <c r="H26" s="153" t="s">
        <v>2</v>
      </c>
      <c r="I26" s="168" t="s">
        <v>222</v>
      </c>
      <c r="J26" s="153" t="s">
        <v>2</v>
      </c>
      <c r="K26" s="153" t="s">
        <v>2</v>
      </c>
      <c r="L26" s="153" t="s">
        <v>2</v>
      </c>
      <c r="M26" s="153" t="s">
        <v>2</v>
      </c>
      <c r="N26" s="153" t="s">
        <v>2</v>
      </c>
      <c r="O26" s="153" t="s">
        <v>2</v>
      </c>
      <c r="P26" s="153" t="s">
        <v>2</v>
      </c>
      <c r="Q26" s="168" t="s">
        <v>222</v>
      </c>
      <c r="R26" s="153" t="s">
        <v>2</v>
      </c>
      <c r="S26" s="153" t="s">
        <v>211</v>
      </c>
    </row>
    <row r="27" spans="1:19">
      <c r="A27" s="16" t="s">
        <v>23</v>
      </c>
      <c r="B27" s="169" t="s">
        <v>2</v>
      </c>
      <c r="C27" s="169" t="s">
        <v>2</v>
      </c>
      <c r="D27" s="169" t="s">
        <v>2</v>
      </c>
      <c r="E27" s="169" t="s">
        <v>2</v>
      </c>
      <c r="F27" s="169" t="s">
        <v>2</v>
      </c>
      <c r="G27" s="168" t="s">
        <v>2</v>
      </c>
      <c r="H27" s="153" t="s">
        <v>2</v>
      </c>
      <c r="I27" s="168" t="s">
        <v>222</v>
      </c>
      <c r="J27" s="153" t="s">
        <v>2</v>
      </c>
      <c r="K27" s="153" t="s">
        <v>2</v>
      </c>
      <c r="L27" s="153" t="s">
        <v>2</v>
      </c>
      <c r="M27" s="168" t="s">
        <v>222</v>
      </c>
      <c r="N27" s="153" t="s">
        <v>2</v>
      </c>
      <c r="O27" s="153" t="s">
        <v>2</v>
      </c>
      <c r="P27" s="153" t="s">
        <v>2</v>
      </c>
      <c r="Q27" s="168" t="s">
        <v>222</v>
      </c>
      <c r="R27" s="153" t="s">
        <v>2</v>
      </c>
      <c r="S27" s="168" t="s">
        <v>222</v>
      </c>
    </row>
    <row r="28" spans="1:19">
      <c r="A28" s="8"/>
      <c r="B28" s="36"/>
      <c r="C28" s="5"/>
      <c r="D28" s="5"/>
      <c r="E28" s="6"/>
      <c r="F28" s="15"/>
      <c r="G28" s="15"/>
    </row>
    <row r="29" spans="1:19" s="90" customFormat="1">
      <c r="A29" s="3" t="s">
        <v>257</v>
      </c>
      <c r="B29" s="34"/>
      <c r="C29" s="92"/>
      <c r="D29" s="92"/>
      <c r="F29" s="91"/>
      <c r="G29" s="91"/>
      <c r="S29" s="35"/>
    </row>
    <row r="30" spans="1:19" s="90" customFormat="1">
      <c r="A30" s="3" t="s">
        <v>199</v>
      </c>
      <c r="B30" s="34"/>
      <c r="F30" s="91"/>
      <c r="G30" s="91"/>
      <c r="S30" s="35"/>
    </row>
  </sheetData>
  <mergeCells count="5">
    <mergeCell ref="S3:S4"/>
    <mergeCell ref="B3:E3"/>
    <mergeCell ref="F3:I3"/>
    <mergeCell ref="J3:M3"/>
    <mergeCell ref="N3:R3"/>
  </mergeCells>
  <phoneticPr fontId="3"/>
  <pageMargins left="0.9055118110236221" right="0.78740157480314965" top="0.70866141732283472" bottom="0.39370078740157483" header="0.51181102362204722" footer="0.51181102362204722"/>
  <pageSetup paperSize="9" scale="7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B1" zoomScaleNormal="100" workbookViewId="0">
      <selection activeCell="W12" sqref="W12"/>
    </sheetView>
  </sheetViews>
  <sheetFormatPr defaultRowHeight="13.5"/>
  <cols>
    <col min="1" max="1" width="10.625" style="90" customWidth="1"/>
    <col min="2" max="2" width="7.625" style="34" customWidth="1"/>
    <col min="3" max="3" width="7.625" customWidth="1"/>
    <col min="4" max="4" width="7.625" style="34" customWidth="1"/>
    <col min="5" max="5" width="7.625" style="14" customWidth="1"/>
    <col min="6" max="6" width="7.625" style="39" customWidth="1"/>
    <col min="7" max="19" width="7.625" customWidth="1"/>
  </cols>
  <sheetData>
    <row r="1" spans="1:19" ht="16.5">
      <c r="A1" s="193" t="s">
        <v>223</v>
      </c>
      <c r="B1" s="35"/>
      <c r="C1" s="1"/>
    </row>
    <row r="3" spans="1:19" s="1" customFormat="1">
      <c r="A3" s="93"/>
      <c r="B3" s="279" t="s">
        <v>200</v>
      </c>
      <c r="C3" s="280"/>
      <c r="D3" s="280"/>
      <c r="E3" s="281"/>
      <c r="F3" s="282" t="s">
        <v>201</v>
      </c>
      <c r="G3" s="282"/>
      <c r="H3" s="282"/>
      <c r="I3" s="282"/>
      <c r="J3" s="283" t="s">
        <v>206</v>
      </c>
      <c r="K3" s="283"/>
      <c r="L3" s="283"/>
      <c r="M3" s="283"/>
      <c r="N3" s="283" t="s">
        <v>209</v>
      </c>
      <c r="O3" s="283"/>
      <c r="P3" s="283"/>
      <c r="Q3" s="283"/>
      <c r="R3" s="283"/>
      <c r="S3" s="239" t="s">
        <v>210</v>
      </c>
    </row>
    <row r="4" spans="1:19" s="35" customFormat="1" ht="24">
      <c r="A4" s="94"/>
      <c r="B4" s="167" t="s">
        <v>202</v>
      </c>
      <c r="C4" s="165" t="s">
        <v>203</v>
      </c>
      <c r="D4" s="165" t="s">
        <v>204</v>
      </c>
      <c r="E4" s="168" t="s">
        <v>205</v>
      </c>
      <c r="F4" s="168" t="s">
        <v>202</v>
      </c>
      <c r="G4" s="168" t="s">
        <v>203</v>
      </c>
      <c r="H4" s="168" t="s">
        <v>204</v>
      </c>
      <c r="I4" s="168" t="s">
        <v>205</v>
      </c>
      <c r="J4" s="168" t="s">
        <v>202</v>
      </c>
      <c r="K4" s="168" t="s">
        <v>203</v>
      </c>
      <c r="L4" s="168" t="s">
        <v>204</v>
      </c>
      <c r="M4" s="168" t="s">
        <v>207</v>
      </c>
      <c r="N4" s="168" t="s">
        <v>202</v>
      </c>
      <c r="O4" s="168" t="s">
        <v>203</v>
      </c>
      <c r="P4" s="168" t="s">
        <v>204</v>
      </c>
      <c r="Q4" s="168" t="s">
        <v>207</v>
      </c>
      <c r="R4" s="168" t="s">
        <v>208</v>
      </c>
      <c r="S4" s="239"/>
    </row>
    <row r="5" spans="1:19" s="1" customFormat="1" ht="12">
      <c r="A5" s="16" t="s">
        <v>24</v>
      </c>
      <c r="B5" s="169" t="s">
        <v>2</v>
      </c>
      <c r="C5" s="169" t="s">
        <v>2</v>
      </c>
      <c r="D5" s="169" t="s">
        <v>2</v>
      </c>
      <c r="E5" s="169" t="s">
        <v>2</v>
      </c>
      <c r="F5" s="169" t="s">
        <v>2</v>
      </c>
      <c r="G5" s="169" t="s">
        <v>2</v>
      </c>
      <c r="H5" s="169" t="s">
        <v>2</v>
      </c>
      <c r="I5" s="169" t="s">
        <v>2</v>
      </c>
      <c r="J5" s="169" t="s">
        <v>2</v>
      </c>
      <c r="K5" s="168" t="s">
        <v>222</v>
      </c>
      <c r="L5" s="153" t="s">
        <v>2</v>
      </c>
      <c r="M5" s="168" t="s">
        <v>222</v>
      </c>
      <c r="N5" s="153" t="s">
        <v>2</v>
      </c>
      <c r="O5" s="153" t="s">
        <v>2</v>
      </c>
      <c r="P5" s="153" t="s">
        <v>2</v>
      </c>
      <c r="Q5" s="153" t="s">
        <v>2</v>
      </c>
      <c r="R5" s="153" t="s">
        <v>2</v>
      </c>
      <c r="S5" s="153" t="s">
        <v>2</v>
      </c>
    </row>
    <row r="6" spans="1:19" s="1" customFormat="1" ht="33">
      <c r="A6" s="16" t="s">
        <v>25</v>
      </c>
      <c r="B6" s="169" t="s">
        <v>2</v>
      </c>
      <c r="C6" s="169" t="s">
        <v>2</v>
      </c>
      <c r="D6" s="169" t="s">
        <v>2</v>
      </c>
      <c r="E6" s="169" t="s">
        <v>2</v>
      </c>
      <c r="F6" s="169" t="s">
        <v>224</v>
      </c>
      <c r="G6" s="169" t="s">
        <v>224</v>
      </c>
      <c r="H6" s="169" t="s">
        <v>224</v>
      </c>
      <c r="I6" s="169" t="s">
        <v>224</v>
      </c>
      <c r="J6" s="153" t="s">
        <v>2</v>
      </c>
      <c r="K6" s="153" t="s">
        <v>2</v>
      </c>
      <c r="L6" s="153" t="s">
        <v>2</v>
      </c>
      <c r="M6" s="168" t="s">
        <v>222</v>
      </c>
      <c r="N6" s="168" t="s">
        <v>222</v>
      </c>
      <c r="O6" s="168" t="s">
        <v>222</v>
      </c>
      <c r="P6" s="168" t="s">
        <v>222</v>
      </c>
      <c r="Q6" s="168" t="s">
        <v>222</v>
      </c>
      <c r="R6" s="168" t="s">
        <v>222</v>
      </c>
      <c r="S6" s="153" t="s">
        <v>2</v>
      </c>
    </row>
    <row r="7" spans="1:19" s="1" customFormat="1" ht="12">
      <c r="A7" s="16" t="s">
        <v>26</v>
      </c>
      <c r="B7" s="169" t="s">
        <v>2</v>
      </c>
      <c r="C7" s="169" t="s">
        <v>2</v>
      </c>
      <c r="D7" s="169" t="s">
        <v>2</v>
      </c>
      <c r="E7" s="169" t="s">
        <v>2</v>
      </c>
      <c r="F7" s="169" t="s">
        <v>222</v>
      </c>
      <c r="G7" s="169" t="s">
        <v>222</v>
      </c>
      <c r="H7" s="169" t="s">
        <v>222</v>
      </c>
      <c r="I7" s="169" t="s">
        <v>222</v>
      </c>
      <c r="J7" s="153" t="s">
        <v>2</v>
      </c>
      <c r="K7" s="168" t="s">
        <v>222</v>
      </c>
      <c r="L7" s="153" t="s">
        <v>2</v>
      </c>
      <c r="M7" s="153" t="s">
        <v>2</v>
      </c>
      <c r="N7" s="153" t="s">
        <v>2</v>
      </c>
      <c r="O7" s="153" t="s">
        <v>2</v>
      </c>
      <c r="P7" s="153" t="s">
        <v>2</v>
      </c>
      <c r="Q7" s="153" t="s">
        <v>2</v>
      </c>
      <c r="R7" s="153" t="s">
        <v>2</v>
      </c>
      <c r="S7" s="168" t="s">
        <v>222</v>
      </c>
    </row>
    <row r="8" spans="1:19" s="1" customFormat="1" ht="12">
      <c r="A8" s="16" t="s">
        <v>27</v>
      </c>
      <c r="B8" s="169" t="s">
        <v>2</v>
      </c>
      <c r="C8" s="169" t="s">
        <v>2</v>
      </c>
      <c r="D8" s="169" t="s">
        <v>2</v>
      </c>
      <c r="E8" s="169" t="s">
        <v>2</v>
      </c>
      <c r="F8" s="169" t="s">
        <v>222</v>
      </c>
      <c r="G8" s="169" t="s">
        <v>222</v>
      </c>
      <c r="H8" s="169" t="s">
        <v>222</v>
      </c>
      <c r="I8" s="169" t="s">
        <v>222</v>
      </c>
      <c r="J8" s="153" t="s">
        <v>2</v>
      </c>
      <c r="K8" s="168" t="s">
        <v>222</v>
      </c>
      <c r="L8" s="153" t="s">
        <v>2</v>
      </c>
      <c r="M8" s="168" t="s">
        <v>222</v>
      </c>
      <c r="N8" s="168" t="s">
        <v>222</v>
      </c>
      <c r="O8" s="168" t="s">
        <v>222</v>
      </c>
      <c r="P8" s="168" t="s">
        <v>222</v>
      </c>
      <c r="Q8" s="168" t="s">
        <v>222</v>
      </c>
      <c r="R8" s="168" t="s">
        <v>222</v>
      </c>
      <c r="S8" s="168" t="s">
        <v>222</v>
      </c>
    </row>
    <row r="9" spans="1:19" s="1" customFormat="1" ht="12">
      <c r="A9" s="16" t="s">
        <v>28</v>
      </c>
      <c r="B9" s="169" t="s">
        <v>2</v>
      </c>
      <c r="C9" s="169" t="s">
        <v>2</v>
      </c>
      <c r="D9" s="169" t="s">
        <v>2</v>
      </c>
      <c r="E9" s="169" t="s">
        <v>2</v>
      </c>
      <c r="F9" s="169" t="s">
        <v>222</v>
      </c>
      <c r="G9" s="169" t="s">
        <v>222</v>
      </c>
      <c r="H9" s="169" t="s">
        <v>222</v>
      </c>
      <c r="I9" s="169" t="s">
        <v>222</v>
      </c>
      <c r="J9" s="153" t="s">
        <v>2</v>
      </c>
      <c r="K9" s="168" t="s">
        <v>222</v>
      </c>
      <c r="L9" s="153" t="s">
        <v>2</v>
      </c>
      <c r="M9" s="168" t="s">
        <v>222</v>
      </c>
      <c r="N9" s="168" t="s">
        <v>222</v>
      </c>
      <c r="O9" s="168" t="s">
        <v>222</v>
      </c>
      <c r="P9" s="168" t="s">
        <v>222</v>
      </c>
      <c r="Q9" s="168" t="s">
        <v>222</v>
      </c>
      <c r="R9" s="168" t="s">
        <v>222</v>
      </c>
      <c r="S9" s="168" t="s">
        <v>222</v>
      </c>
    </row>
    <row r="10" spans="1:19" s="1" customFormat="1" ht="12">
      <c r="A10" s="16" t="s">
        <v>29</v>
      </c>
      <c r="B10" s="169" t="s">
        <v>2</v>
      </c>
      <c r="C10" s="169" t="s">
        <v>2</v>
      </c>
      <c r="D10" s="169" t="s">
        <v>2</v>
      </c>
      <c r="E10" s="169" t="s">
        <v>2</v>
      </c>
      <c r="F10" s="169" t="s">
        <v>222</v>
      </c>
      <c r="G10" s="169" t="s">
        <v>222</v>
      </c>
      <c r="H10" s="169" t="s">
        <v>222</v>
      </c>
      <c r="I10" s="169" t="s">
        <v>222</v>
      </c>
      <c r="J10" s="153" t="s">
        <v>2</v>
      </c>
      <c r="K10" s="168" t="s">
        <v>222</v>
      </c>
      <c r="L10" s="153" t="s">
        <v>2</v>
      </c>
      <c r="M10" s="153" t="s">
        <v>2</v>
      </c>
      <c r="N10" s="168" t="s">
        <v>222</v>
      </c>
      <c r="O10" s="168" t="s">
        <v>222</v>
      </c>
      <c r="P10" s="168" t="s">
        <v>222</v>
      </c>
      <c r="Q10" s="168" t="s">
        <v>222</v>
      </c>
      <c r="R10" s="168" t="s">
        <v>222</v>
      </c>
      <c r="S10" s="153" t="s">
        <v>2</v>
      </c>
    </row>
    <row r="11" spans="1:19" s="1" customFormat="1" ht="12">
      <c r="A11" s="16" t="s">
        <v>30</v>
      </c>
      <c r="B11" s="169" t="s">
        <v>2</v>
      </c>
      <c r="C11" s="169" t="s">
        <v>2</v>
      </c>
      <c r="D11" s="169" t="s">
        <v>2</v>
      </c>
      <c r="E11" s="169" t="s">
        <v>2</v>
      </c>
      <c r="F11" s="169" t="s">
        <v>222</v>
      </c>
      <c r="G11" s="169" t="s">
        <v>222</v>
      </c>
      <c r="H11" s="169" t="s">
        <v>222</v>
      </c>
      <c r="I11" s="169" t="s">
        <v>222</v>
      </c>
      <c r="J11" s="153" t="s">
        <v>2</v>
      </c>
      <c r="K11" s="168" t="s">
        <v>222</v>
      </c>
      <c r="L11" s="153" t="s">
        <v>2</v>
      </c>
      <c r="M11" s="168" t="s">
        <v>222</v>
      </c>
      <c r="N11" s="168" t="s">
        <v>222</v>
      </c>
      <c r="O11" s="168" t="s">
        <v>222</v>
      </c>
      <c r="P11" s="168" t="s">
        <v>222</v>
      </c>
      <c r="Q11" s="168" t="s">
        <v>222</v>
      </c>
      <c r="R11" s="168" t="s">
        <v>222</v>
      </c>
      <c r="S11" s="153" t="s">
        <v>2</v>
      </c>
    </row>
    <row r="12" spans="1:19" s="1" customFormat="1" ht="12">
      <c r="A12" s="16" t="s">
        <v>31</v>
      </c>
      <c r="B12" s="169" t="s">
        <v>2</v>
      </c>
      <c r="C12" s="169" t="s">
        <v>2</v>
      </c>
      <c r="D12" s="169" t="s">
        <v>2</v>
      </c>
      <c r="E12" s="169" t="s">
        <v>2</v>
      </c>
      <c r="F12" s="169" t="s">
        <v>222</v>
      </c>
      <c r="G12" s="169" t="s">
        <v>222</v>
      </c>
      <c r="H12" s="169" t="s">
        <v>222</v>
      </c>
      <c r="I12" s="169" t="s">
        <v>222</v>
      </c>
      <c r="J12" s="153" t="s">
        <v>2</v>
      </c>
      <c r="K12" s="168" t="s">
        <v>222</v>
      </c>
      <c r="L12" s="153" t="s">
        <v>2</v>
      </c>
      <c r="M12" s="168" t="s">
        <v>222</v>
      </c>
      <c r="N12" s="153" t="s">
        <v>2</v>
      </c>
      <c r="O12" s="168" t="s">
        <v>222</v>
      </c>
      <c r="P12" s="168" t="s">
        <v>222</v>
      </c>
      <c r="Q12" s="168" t="s">
        <v>222</v>
      </c>
      <c r="R12" s="168" t="s">
        <v>222</v>
      </c>
      <c r="S12" s="168" t="s">
        <v>222</v>
      </c>
    </row>
    <row r="13" spans="1:19" s="1" customFormat="1" ht="12">
      <c r="A13" s="16" t="s">
        <v>32</v>
      </c>
      <c r="B13" s="169" t="s">
        <v>2</v>
      </c>
      <c r="C13" s="169" t="s">
        <v>2</v>
      </c>
      <c r="D13" s="169" t="s">
        <v>2</v>
      </c>
      <c r="E13" s="169" t="s">
        <v>2</v>
      </c>
      <c r="F13" s="169" t="s">
        <v>2</v>
      </c>
      <c r="G13" s="168" t="s">
        <v>211</v>
      </c>
      <c r="H13" s="168" t="s">
        <v>211</v>
      </c>
      <c r="I13" s="168" t="s">
        <v>211</v>
      </c>
      <c r="J13" s="153" t="s">
        <v>2</v>
      </c>
      <c r="K13" s="153" t="s">
        <v>211</v>
      </c>
      <c r="L13" s="153" t="s">
        <v>2</v>
      </c>
      <c r="M13" s="168" t="s">
        <v>222</v>
      </c>
      <c r="N13" s="153" t="s">
        <v>2</v>
      </c>
      <c r="O13" s="153" t="s">
        <v>2</v>
      </c>
      <c r="P13" s="153" t="s">
        <v>2</v>
      </c>
      <c r="Q13" s="168" t="s">
        <v>222</v>
      </c>
      <c r="R13" s="153" t="s">
        <v>2</v>
      </c>
      <c r="S13" s="153" t="s">
        <v>2</v>
      </c>
    </row>
    <row r="14" spans="1:19" s="1" customFormat="1" ht="12">
      <c r="A14" s="16" t="s">
        <v>33</v>
      </c>
      <c r="B14" s="169" t="s">
        <v>2</v>
      </c>
      <c r="C14" s="169" t="s">
        <v>2</v>
      </c>
      <c r="D14" s="169" t="s">
        <v>2</v>
      </c>
      <c r="E14" s="169" t="s">
        <v>2</v>
      </c>
      <c r="F14" s="169" t="s">
        <v>222</v>
      </c>
      <c r="G14" s="169" t="s">
        <v>222</v>
      </c>
      <c r="H14" s="169" t="s">
        <v>222</v>
      </c>
      <c r="I14" s="169" t="s">
        <v>222</v>
      </c>
      <c r="J14" s="153" t="s">
        <v>2</v>
      </c>
      <c r="K14" s="168" t="s">
        <v>222</v>
      </c>
      <c r="L14" s="153" t="s">
        <v>2</v>
      </c>
      <c r="M14" s="168" t="s">
        <v>222</v>
      </c>
      <c r="N14" s="168" t="s">
        <v>222</v>
      </c>
      <c r="O14" s="168" t="s">
        <v>222</v>
      </c>
      <c r="P14" s="168" t="s">
        <v>222</v>
      </c>
      <c r="Q14" s="168" t="s">
        <v>222</v>
      </c>
      <c r="R14" s="168" t="s">
        <v>222</v>
      </c>
      <c r="S14" s="168" t="s">
        <v>222</v>
      </c>
    </row>
    <row r="15" spans="1:19" s="1" customFormat="1" ht="12">
      <c r="A15" s="16" t="s">
        <v>34</v>
      </c>
      <c r="B15" s="169" t="s">
        <v>2</v>
      </c>
      <c r="C15" s="169" t="s">
        <v>2</v>
      </c>
      <c r="D15" s="169" t="s">
        <v>2</v>
      </c>
      <c r="E15" s="169" t="s">
        <v>2</v>
      </c>
      <c r="F15" s="169" t="s">
        <v>222</v>
      </c>
      <c r="G15" s="169" t="s">
        <v>222</v>
      </c>
      <c r="H15" s="169" t="s">
        <v>222</v>
      </c>
      <c r="I15" s="169" t="s">
        <v>222</v>
      </c>
      <c r="J15" s="153" t="s">
        <v>2</v>
      </c>
      <c r="K15" s="168" t="s">
        <v>222</v>
      </c>
      <c r="L15" s="153" t="s">
        <v>2</v>
      </c>
      <c r="M15" s="168" t="s">
        <v>222</v>
      </c>
      <c r="N15" s="168" t="s">
        <v>222</v>
      </c>
      <c r="O15" s="168" t="s">
        <v>222</v>
      </c>
      <c r="P15" s="168" t="s">
        <v>222</v>
      </c>
      <c r="Q15" s="168" t="s">
        <v>222</v>
      </c>
      <c r="R15" s="168" t="s">
        <v>222</v>
      </c>
      <c r="S15" s="168" t="s">
        <v>222</v>
      </c>
    </row>
    <row r="16" spans="1:19" s="1" customFormat="1" ht="12">
      <c r="A16" s="16" t="s">
        <v>35</v>
      </c>
      <c r="B16" s="169" t="s">
        <v>2</v>
      </c>
      <c r="C16" s="169" t="s">
        <v>2</v>
      </c>
      <c r="D16" s="169" t="s">
        <v>2</v>
      </c>
      <c r="E16" s="169" t="s">
        <v>2</v>
      </c>
      <c r="F16" s="169" t="s">
        <v>222</v>
      </c>
      <c r="G16" s="169" t="s">
        <v>222</v>
      </c>
      <c r="H16" s="169" t="s">
        <v>222</v>
      </c>
      <c r="I16" s="169" t="s">
        <v>222</v>
      </c>
      <c r="J16" s="153" t="s">
        <v>2</v>
      </c>
      <c r="K16" s="168" t="s">
        <v>222</v>
      </c>
      <c r="L16" s="153" t="s">
        <v>2</v>
      </c>
      <c r="M16" s="168" t="s">
        <v>222</v>
      </c>
      <c r="N16" s="168" t="s">
        <v>222</v>
      </c>
      <c r="O16" s="168" t="s">
        <v>222</v>
      </c>
      <c r="P16" s="168" t="s">
        <v>222</v>
      </c>
      <c r="Q16" s="168" t="s">
        <v>222</v>
      </c>
      <c r="R16" s="168" t="s">
        <v>222</v>
      </c>
      <c r="S16" s="168" t="s">
        <v>222</v>
      </c>
    </row>
    <row r="17" spans="1:19" s="1" customFormat="1" ht="12">
      <c r="A17" s="16" t="s">
        <v>36</v>
      </c>
      <c r="B17" s="169" t="s">
        <v>2</v>
      </c>
      <c r="C17" s="169" t="s">
        <v>2</v>
      </c>
      <c r="D17" s="169" t="s">
        <v>2</v>
      </c>
      <c r="E17" s="169" t="s">
        <v>2</v>
      </c>
      <c r="F17" s="169" t="s">
        <v>222</v>
      </c>
      <c r="G17" s="169" t="s">
        <v>222</v>
      </c>
      <c r="H17" s="169" t="s">
        <v>222</v>
      </c>
      <c r="I17" s="169" t="s">
        <v>222</v>
      </c>
      <c r="J17" s="153" t="s">
        <v>2</v>
      </c>
      <c r="K17" s="168" t="s">
        <v>222</v>
      </c>
      <c r="L17" s="153" t="s">
        <v>2</v>
      </c>
      <c r="M17" s="168" t="s">
        <v>222</v>
      </c>
      <c r="N17" s="168" t="s">
        <v>222</v>
      </c>
      <c r="O17" s="168" t="s">
        <v>222</v>
      </c>
      <c r="P17" s="168" t="s">
        <v>222</v>
      </c>
      <c r="Q17" s="168" t="s">
        <v>222</v>
      </c>
      <c r="R17" s="168" t="s">
        <v>222</v>
      </c>
      <c r="S17" s="168" t="s">
        <v>222</v>
      </c>
    </row>
    <row r="18" spans="1:19" s="1" customFormat="1" ht="12">
      <c r="A18" s="16" t="s">
        <v>37</v>
      </c>
      <c r="B18" s="169" t="s">
        <v>2</v>
      </c>
      <c r="C18" s="169" t="s">
        <v>2</v>
      </c>
      <c r="D18" s="169" t="s">
        <v>2</v>
      </c>
      <c r="E18" s="169" t="s">
        <v>2</v>
      </c>
      <c r="F18" s="169" t="s">
        <v>222</v>
      </c>
      <c r="G18" s="169" t="s">
        <v>222</v>
      </c>
      <c r="H18" s="169" t="s">
        <v>222</v>
      </c>
      <c r="I18" s="169" t="s">
        <v>222</v>
      </c>
      <c r="J18" s="153" t="s">
        <v>2</v>
      </c>
      <c r="K18" s="168" t="s">
        <v>222</v>
      </c>
      <c r="L18" s="153" t="s">
        <v>2</v>
      </c>
      <c r="M18" s="168" t="s">
        <v>222</v>
      </c>
      <c r="N18" s="168" t="s">
        <v>222</v>
      </c>
      <c r="O18" s="168" t="s">
        <v>222</v>
      </c>
      <c r="P18" s="168" t="s">
        <v>222</v>
      </c>
      <c r="Q18" s="168" t="s">
        <v>222</v>
      </c>
      <c r="R18" s="168" t="s">
        <v>222</v>
      </c>
      <c r="S18" s="168" t="s">
        <v>222</v>
      </c>
    </row>
    <row r="19" spans="1:19" s="1" customFormat="1" ht="12">
      <c r="A19" s="16" t="s">
        <v>38</v>
      </c>
      <c r="B19" s="169" t="s">
        <v>2</v>
      </c>
      <c r="C19" s="169" t="s">
        <v>2</v>
      </c>
      <c r="D19" s="169" t="s">
        <v>2</v>
      </c>
      <c r="E19" s="169" t="s">
        <v>2</v>
      </c>
      <c r="F19" s="169" t="s">
        <v>222</v>
      </c>
      <c r="G19" s="169" t="s">
        <v>222</v>
      </c>
      <c r="H19" s="169" t="s">
        <v>222</v>
      </c>
      <c r="I19" s="169" t="s">
        <v>222</v>
      </c>
      <c r="J19" s="153" t="s">
        <v>2</v>
      </c>
      <c r="K19" s="168" t="s">
        <v>222</v>
      </c>
      <c r="L19" s="153" t="s">
        <v>2</v>
      </c>
      <c r="M19" s="168" t="s">
        <v>222</v>
      </c>
      <c r="N19" s="153" t="s">
        <v>2</v>
      </c>
      <c r="O19" s="168" t="s">
        <v>222</v>
      </c>
      <c r="P19" s="168" t="s">
        <v>222</v>
      </c>
      <c r="Q19" s="168" t="s">
        <v>222</v>
      </c>
      <c r="R19" s="168" t="s">
        <v>222</v>
      </c>
      <c r="S19" s="168" t="s">
        <v>222</v>
      </c>
    </row>
    <row r="20" spans="1:19" s="1" customFormat="1" ht="12">
      <c r="A20" s="95" t="s">
        <v>39</v>
      </c>
      <c r="B20" s="169" t="s">
        <v>2</v>
      </c>
      <c r="C20" s="169" t="s">
        <v>2</v>
      </c>
      <c r="D20" s="169" t="s">
        <v>2</v>
      </c>
      <c r="E20" s="169" t="s">
        <v>2</v>
      </c>
      <c r="F20" s="169" t="s">
        <v>222</v>
      </c>
      <c r="G20" s="169" t="s">
        <v>222</v>
      </c>
      <c r="H20" s="169" t="s">
        <v>222</v>
      </c>
      <c r="I20" s="169" t="s">
        <v>222</v>
      </c>
      <c r="J20" s="153" t="s">
        <v>2</v>
      </c>
      <c r="K20" s="168" t="s">
        <v>222</v>
      </c>
      <c r="L20" s="153" t="s">
        <v>2</v>
      </c>
      <c r="M20" s="168" t="s">
        <v>222</v>
      </c>
      <c r="N20" s="168" t="s">
        <v>222</v>
      </c>
      <c r="O20" s="168" t="s">
        <v>222</v>
      </c>
      <c r="P20" s="168" t="s">
        <v>222</v>
      </c>
      <c r="Q20" s="168" t="s">
        <v>222</v>
      </c>
      <c r="R20" s="168" t="s">
        <v>222</v>
      </c>
      <c r="S20" s="168" t="s">
        <v>222</v>
      </c>
    </row>
    <row r="21" spans="1:19" s="1" customFormat="1" ht="12">
      <c r="A21" s="95" t="s">
        <v>40</v>
      </c>
      <c r="B21" s="169" t="s">
        <v>2</v>
      </c>
      <c r="C21" s="169" t="s">
        <v>2</v>
      </c>
      <c r="D21" s="169" t="s">
        <v>2</v>
      </c>
      <c r="E21" s="169" t="s">
        <v>2</v>
      </c>
      <c r="F21" s="169" t="s">
        <v>222</v>
      </c>
      <c r="G21" s="169" t="s">
        <v>222</v>
      </c>
      <c r="H21" s="169" t="s">
        <v>222</v>
      </c>
      <c r="I21" s="169" t="s">
        <v>222</v>
      </c>
      <c r="J21" s="153" t="s">
        <v>2</v>
      </c>
      <c r="K21" s="168" t="s">
        <v>222</v>
      </c>
      <c r="L21" s="153" t="s">
        <v>2</v>
      </c>
      <c r="M21" s="153" t="s">
        <v>2</v>
      </c>
      <c r="N21" s="153" t="s">
        <v>2</v>
      </c>
      <c r="O21" s="168" t="s">
        <v>222</v>
      </c>
      <c r="P21" s="168" t="s">
        <v>222</v>
      </c>
      <c r="Q21" s="168" t="s">
        <v>222</v>
      </c>
      <c r="R21" s="168" t="s">
        <v>222</v>
      </c>
      <c r="S21" s="168" t="s">
        <v>222</v>
      </c>
    </row>
    <row r="22" spans="1:19" s="1" customFormat="1" ht="12">
      <c r="A22" s="95" t="s">
        <v>41</v>
      </c>
      <c r="B22" s="169" t="s">
        <v>2</v>
      </c>
      <c r="C22" s="169" t="s">
        <v>2</v>
      </c>
      <c r="D22" s="169" t="s">
        <v>2</v>
      </c>
      <c r="E22" s="169" t="s">
        <v>2</v>
      </c>
      <c r="F22" s="169" t="s">
        <v>222</v>
      </c>
      <c r="G22" s="169" t="s">
        <v>222</v>
      </c>
      <c r="H22" s="169" t="s">
        <v>222</v>
      </c>
      <c r="I22" s="169" t="s">
        <v>222</v>
      </c>
      <c r="J22" s="153" t="s">
        <v>2</v>
      </c>
      <c r="K22" s="168" t="s">
        <v>222</v>
      </c>
      <c r="L22" s="153" t="s">
        <v>2</v>
      </c>
      <c r="M22" s="168" t="s">
        <v>222</v>
      </c>
      <c r="N22" s="168" t="s">
        <v>222</v>
      </c>
      <c r="O22" s="168" t="s">
        <v>222</v>
      </c>
      <c r="P22" s="168" t="s">
        <v>222</v>
      </c>
      <c r="Q22" s="168" t="s">
        <v>222</v>
      </c>
      <c r="R22" s="168" t="s">
        <v>222</v>
      </c>
      <c r="S22" s="168" t="s">
        <v>222</v>
      </c>
    </row>
    <row r="23" spans="1:19" s="1" customFormat="1" ht="12">
      <c r="A23" s="16" t="s">
        <v>42</v>
      </c>
      <c r="B23" s="169" t="s">
        <v>2</v>
      </c>
      <c r="C23" s="169" t="s">
        <v>2</v>
      </c>
      <c r="D23" s="169" t="s">
        <v>2</v>
      </c>
      <c r="E23" s="169" t="s">
        <v>2</v>
      </c>
      <c r="F23" s="169" t="s">
        <v>222</v>
      </c>
      <c r="G23" s="169" t="s">
        <v>222</v>
      </c>
      <c r="H23" s="169" t="s">
        <v>222</v>
      </c>
      <c r="I23" s="169" t="s">
        <v>222</v>
      </c>
      <c r="J23" s="153" t="s">
        <v>2</v>
      </c>
      <c r="K23" s="168" t="s">
        <v>222</v>
      </c>
      <c r="L23" s="153" t="s">
        <v>2</v>
      </c>
      <c r="M23" s="168" t="s">
        <v>222</v>
      </c>
      <c r="N23" s="168" t="s">
        <v>222</v>
      </c>
      <c r="O23" s="168" t="s">
        <v>222</v>
      </c>
      <c r="P23" s="168" t="s">
        <v>222</v>
      </c>
      <c r="Q23" s="168" t="s">
        <v>222</v>
      </c>
      <c r="R23" s="168" t="s">
        <v>222</v>
      </c>
      <c r="S23" s="153" t="s">
        <v>2</v>
      </c>
    </row>
    <row r="24" spans="1:19" s="1" customFormat="1" ht="12">
      <c r="A24" s="16" t="s">
        <v>43</v>
      </c>
      <c r="B24" s="169" t="s">
        <v>2</v>
      </c>
      <c r="C24" s="169" t="s">
        <v>2</v>
      </c>
      <c r="D24" s="169" t="s">
        <v>2</v>
      </c>
      <c r="E24" s="169" t="s">
        <v>2</v>
      </c>
      <c r="F24" s="169" t="s">
        <v>222</v>
      </c>
      <c r="G24" s="169" t="s">
        <v>222</v>
      </c>
      <c r="H24" s="169" t="s">
        <v>222</v>
      </c>
      <c r="I24" s="169" t="s">
        <v>222</v>
      </c>
      <c r="J24" s="153" t="s">
        <v>2</v>
      </c>
      <c r="K24" s="168" t="s">
        <v>222</v>
      </c>
      <c r="L24" s="168" t="s">
        <v>222</v>
      </c>
      <c r="M24" s="168" t="s">
        <v>222</v>
      </c>
      <c r="N24" s="168" t="s">
        <v>222</v>
      </c>
      <c r="O24" s="168" t="s">
        <v>222</v>
      </c>
      <c r="P24" s="168" t="s">
        <v>222</v>
      </c>
      <c r="Q24" s="168" t="s">
        <v>222</v>
      </c>
      <c r="R24" s="168" t="s">
        <v>222</v>
      </c>
      <c r="S24" s="168" t="s">
        <v>222</v>
      </c>
    </row>
    <row r="25" spans="1:19" s="1" customFormat="1" ht="12">
      <c r="A25" s="16" t="s">
        <v>44</v>
      </c>
      <c r="B25" s="169" t="s">
        <v>2</v>
      </c>
      <c r="C25" s="169" t="s">
        <v>2</v>
      </c>
      <c r="D25" s="169" t="s">
        <v>2</v>
      </c>
      <c r="E25" s="169" t="s">
        <v>2</v>
      </c>
      <c r="F25" s="169" t="s">
        <v>222</v>
      </c>
      <c r="G25" s="169" t="s">
        <v>222</v>
      </c>
      <c r="H25" s="169" t="s">
        <v>222</v>
      </c>
      <c r="I25" s="169" t="s">
        <v>222</v>
      </c>
      <c r="J25" s="153" t="s">
        <v>2</v>
      </c>
      <c r="K25" s="168" t="s">
        <v>222</v>
      </c>
      <c r="L25" s="153" t="s">
        <v>2</v>
      </c>
      <c r="M25" s="168" t="s">
        <v>222</v>
      </c>
      <c r="N25" s="168" t="s">
        <v>222</v>
      </c>
      <c r="O25" s="168" t="s">
        <v>222</v>
      </c>
      <c r="P25" s="168" t="s">
        <v>222</v>
      </c>
      <c r="Q25" s="168" t="s">
        <v>222</v>
      </c>
      <c r="R25" s="168" t="s">
        <v>222</v>
      </c>
      <c r="S25" s="153" t="s">
        <v>2</v>
      </c>
    </row>
    <row r="26" spans="1:19" s="1" customFormat="1" ht="12">
      <c r="A26" s="16" t="s">
        <v>45</v>
      </c>
      <c r="B26" s="169" t="s">
        <v>2</v>
      </c>
      <c r="C26" s="169" t="s">
        <v>2</v>
      </c>
      <c r="D26" s="169" t="s">
        <v>2</v>
      </c>
      <c r="E26" s="169" t="s">
        <v>2</v>
      </c>
      <c r="F26" s="169" t="s">
        <v>222</v>
      </c>
      <c r="G26" s="169" t="s">
        <v>222</v>
      </c>
      <c r="H26" s="169" t="s">
        <v>222</v>
      </c>
      <c r="I26" s="169" t="s">
        <v>222</v>
      </c>
      <c r="J26" s="153" t="s">
        <v>2</v>
      </c>
      <c r="K26" s="168" t="s">
        <v>222</v>
      </c>
      <c r="L26" s="153" t="s">
        <v>2</v>
      </c>
      <c r="M26" s="168" t="s">
        <v>222</v>
      </c>
      <c r="N26" s="153" t="s">
        <v>2</v>
      </c>
      <c r="O26" s="168" t="s">
        <v>222</v>
      </c>
      <c r="P26" s="168" t="s">
        <v>222</v>
      </c>
      <c r="Q26" s="168" t="s">
        <v>222</v>
      </c>
      <c r="R26" s="153" t="s">
        <v>2</v>
      </c>
      <c r="S26" s="168" t="s">
        <v>222</v>
      </c>
    </row>
    <row r="27" spans="1:19" s="1" customFormat="1" ht="12">
      <c r="A27" s="16" t="s">
        <v>46</v>
      </c>
      <c r="B27" s="169" t="s">
        <v>2</v>
      </c>
      <c r="C27" s="168" t="s">
        <v>222</v>
      </c>
      <c r="D27" s="168" t="s">
        <v>222</v>
      </c>
      <c r="E27" s="168" t="s">
        <v>222</v>
      </c>
      <c r="F27" s="169" t="s">
        <v>222</v>
      </c>
      <c r="G27" s="169" t="s">
        <v>222</v>
      </c>
      <c r="H27" s="169" t="s">
        <v>222</v>
      </c>
      <c r="I27" s="169" t="s">
        <v>222</v>
      </c>
      <c r="J27" s="153" t="s">
        <v>2</v>
      </c>
      <c r="K27" s="168" t="s">
        <v>222</v>
      </c>
      <c r="L27" s="153" t="s">
        <v>2</v>
      </c>
      <c r="M27" s="168" t="s">
        <v>222</v>
      </c>
      <c r="N27" s="168" t="s">
        <v>222</v>
      </c>
      <c r="O27" s="168" t="s">
        <v>222</v>
      </c>
      <c r="P27" s="168" t="s">
        <v>222</v>
      </c>
      <c r="Q27" s="168" t="s">
        <v>222</v>
      </c>
      <c r="R27" s="168" t="s">
        <v>222</v>
      </c>
      <c r="S27" s="168" t="s">
        <v>222</v>
      </c>
    </row>
    <row r="28" spans="1:19" s="1" customFormat="1" ht="12">
      <c r="A28" s="16" t="s">
        <v>47</v>
      </c>
      <c r="B28" s="169" t="s">
        <v>2</v>
      </c>
      <c r="C28" s="169" t="s">
        <v>2</v>
      </c>
      <c r="D28" s="168" t="s">
        <v>222</v>
      </c>
      <c r="E28" s="168" t="s">
        <v>222</v>
      </c>
      <c r="F28" s="169" t="s">
        <v>222</v>
      </c>
      <c r="G28" s="169" t="s">
        <v>222</v>
      </c>
      <c r="H28" s="169" t="s">
        <v>222</v>
      </c>
      <c r="I28" s="169" t="s">
        <v>222</v>
      </c>
      <c r="J28" s="153" t="s">
        <v>2</v>
      </c>
      <c r="K28" s="168" t="s">
        <v>222</v>
      </c>
      <c r="L28" s="153" t="s">
        <v>2</v>
      </c>
      <c r="M28" s="168" t="s">
        <v>222</v>
      </c>
      <c r="N28" s="168" t="s">
        <v>222</v>
      </c>
      <c r="O28" s="168" t="s">
        <v>222</v>
      </c>
      <c r="P28" s="168" t="s">
        <v>222</v>
      </c>
      <c r="Q28" s="168" t="s">
        <v>222</v>
      </c>
      <c r="R28" s="168" t="s">
        <v>222</v>
      </c>
      <c r="S28" s="168" t="s">
        <v>222</v>
      </c>
    </row>
    <row r="29" spans="1:19" s="1" customFormat="1" ht="12">
      <c r="A29" s="16" t="s">
        <v>48</v>
      </c>
      <c r="B29" s="169" t="s">
        <v>2</v>
      </c>
      <c r="C29" s="169" t="s">
        <v>2</v>
      </c>
      <c r="D29" s="169" t="s">
        <v>2</v>
      </c>
      <c r="E29" s="169" t="s">
        <v>2</v>
      </c>
      <c r="F29" s="169" t="s">
        <v>222</v>
      </c>
      <c r="G29" s="169" t="s">
        <v>222</v>
      </c>
      <c r="H29" s="169" t="s">
        <v>222</v>
      </c>
      <c r="I29" s="169" t="s">
        <v>222</v>
      </c>
      <c r="J29" s="153" t="s">
        <v>2</v>
      </c>
      <c r="K29" s="168" t="s">
        <v>222</v>
      </c>
      <c r="L29" s="153" t="s">
        <v>2</v>
      </c>
      <c r="M29" s="168" t="s">
        <v>222</v>
      </c>
      <c r="N29" s="168" t="s">
        <v>222</v>
      </c>
      <c r="O29" s="168" t="s">
        <v>222</v>
      </c>
      <c r="P29" s="168" t="s">
        <v>222</v>
      </c>
      <c r="Q29" s="168" t="s">
        <v>222</v>
      </c>
      <c r="R29" s="168" t="s">
        <v>222</v>
      </c>
      <c r="S29" s="168" t="s">
        <v>222</v>
      </c>
    </row>
    <row r="30" spans="1:19" s="1" customFormat="1" ht="12">
      <c r="A30" s="16" t="s">
        <v>49</v>
      </c>
      <c r="B30" s="169" t="s">
        <v>2</v>
      </c>
      <c r="C30" s="169" t="s">
        <v>2</v>
      </c>
      <c r="D30" s="169" t="s">
        <v>2</v>
      </c>
      <c r="E30" s="169" t="s">
        <v>2</v>
      </c>
      <c r="F30" s="169" t="s">
        <v>222</v>
      </c>
      <c r="G30" s="169" t="s">
        <v>222</v>
      </c>
      <c r="H30" s="169" t="s">
        <v>222</v>
      </c>
      <c r="I30" s="169" t="s">
        <v>222</v>
      </c>
      <c r="J30" s="153" t="s">
        <v>2</v>
      </c>
      <c r="K30" s="168" t="s">
        <v>222</v>
      </c>
      <c r="L30" s="153" t="s">
        <v>2</v>
      </c>
      <c r="M30" s="168" t="s">
        <v>222</v>
      </c>
      <c r="N30" s="168" t="s">
        <v>222</v>
      </c>
      <c r="O30" s="168" t="s">
        <v>222</v>
      </c>
      <c r="P30" s="168" t="s">
        <v>222</v>
      </c>
      <c r="Q30" s="168" t="s">
        <v>222</v>
      </c>
      <c r="R30" s="153" t="s">
        <v>2</v>
      </c>
      <c r="S30" s="153" t="s">
        <v>2</v>
      </c>
    </row>
    <row r="32" spans="1:19">
      <c r="A32" s="3" t="s">
        <v>257</v>
      </c>
    </row>
    <row r="33" spans="1:1">
      <c r="A33" s="96" t="s">
        <v>225</v>
      </c>
    </row>
  </sheetData>
  <mergeCells count="5">
    <mergeCell ref="S3:S4"/>
    <mergeCell ref="B3:E3"/>
    <mergeCell ref="F3:I3"/>
    <mergeCell ref="J3:M3"/>
    <mergeCell ref="N3:R3"/>
  </mergeCells>
  <phoneticPr fontId="3"/>
  <pageMargins left="0.78740157480314965" right="0.59055118110236227" top="0.98425196850393704" bottom="0.98425196850393704" header="0.51181102362204722" footer="0.51181102362204722"/>
  <pageSetup paperSize="9" scale="8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9"/>
  <sheetViews>
    <sheetView topLeftCell="C1" zoomScaleNormal="100" workbookViewId="0">
      <selection activeCell="X23" sqref="X23"/>
    </sheetView>
  </sheetViews>
  <sheetFormatPr defaultRowHeight="13.5"/>
  <cols>
    <col min="1" max="1" width="9" style="50"/>
    <col min="2" max="2" width="7.875" style="50" customWidth="1"/>
    <col min="3" max="5" width="7.625" style="50" customWidth="1"/>
    <col min="6" max="6" width="4.75" style="50" customWidth="1"/>
    <col min="7" max="8" width="6.625" style="50" customWidth="1"/>
    <col min="9" max="9" width="10.625" style="52" customWidth="1"/>
    <col min="10" max="10" width="2.375" style="50" customWidth="1"/>
    <col min="11" max="11" width="9.75" style="50" customWidth="1"/>
    <col min="12" max="12" width="8.625" style="50" customWidth="1"/>
    <col min="13" max="15" width="7.625" style="50" customWidth="1"/>
    <col min="16" max="16" width="4.25" style="50" customWidth="1"/>
    <col min="17" max="18" width="6.625" style="50" customWidth="1"/>
    <col min="19" max="19" width="10.625" style="53" customWidth="1"/>
    <col min="20" max="16384" width="9" style="50"/>
  </cols>
  <sheetData>
    <row r="1" spans="1:19" ht="15">
      <c r="A1" s="190" t="s">
        <v>77</v>
      </c>
      <c r="C1" s="51"/>
      <c r="D1" s="51"/>
    </row>
    <row r="2" spans="1:19">
      <c r="C2" s="54"/>
      <c r="D2" s="54"/>
    </row>
    <row r="3" spans="1:19">
      <c r="A3" s="284"/>
      <c r="B3" s="288" t="s">
        <v>50</v>
      </c>
      <c r="C3" s="288"/>
      <c r="D3" s="288"/>
      <c r="E3" s="287" t="s">
        <v>76</v>
      </c>
      <c r="F3" s="287"/>
      <c r="G3" s="287"/>
      <c r="H3" s="287"/>
      <c r="I3" s="170" t="s">
        <v>81</v>
      </c>
      <c r="K3" s="284"/>
      <c r="L3" s="288" t="s">
        <v>50</v>
      </c>
      <c r="M3" s="288"/>
      <c r="N3" s="288"/>
      <c r="O3" s="287" t="s">
        <v>76</v>
      </c>
      <c r="P3" s="287"/>
      <c r="Q3" s="287"/>
      <c r="R3" s="287"/>
      <c r="S3" s="173" t="s">
        <v>81</v>
      </c>
    </row>
    <row r="4" spans="1:19">
      <c r="A4" s="285"/>
      <c r="B4" s="289" t="s">
        <v>285</v>
      </c>
      <c r="C4" s="290"/>
      <c r="D4" s="291"/>
      <c r="E4" s="292" t="s">
        <v>285</v>
      </c>
      <c r="F4" s="293"/>
      <c r="G4" s="293"/>
      <c r="H4" s="294"/>
      <c r="I4" s="170" t="s">
        <v>86</v>
      </c>
      <c r="K4" s="285"/>
      <c r="L4" s="289" t="s">
        <v>285</v>
      </c>
      <c r="M4" s="290"/>
      <c r="N4" s="291"/>
      <c r="O4" s="292" t="s">
        <v>285</v>
      </c>
      <c r="P4" s="293"/>
      <c r="Q4" s="293"/>
      <c r="R4" s="294"/>
      <c r="S4" s="171" t="s">
        <v>86</v>
      </c>
    </row>
    <row r="5" spans="1:19">
      <c r="A5" s="286"/>
      <c r="B5" s="55" t="s">
        <v>51</v>
      </c>
      <c r="C5" s="56" t="s">
        <v>52</v>
      </c>
      <c r="D5" s="56" t="s">
        <v>53</v>
      </c>
      <c r="E5" s="173" t="s">
        <v>54</v>
      </c>
      <c r="F5" s="187" t="s">
        <v>55</v>
      </c>
      <c r="G5" s="173" t="s">
        <v>83</v>
      </c>
      <c r="H5" s="173" t="s">
        <v>84</v>
      </c>
      <c r="I5" s="171" t="s">
        <v>279</v>
      </c>
      <c r="J5" s="53"/>
      <c r="K5" s="286"/>
      <c r="L5" s="55" t="s">
        <v>51</v>
      </c>
      <c r="M5" s="56" t="s">
        <v>52</v>
      </c>
      <c r="N5" s="56" t="s">
        <v>53</v>
      </c>
      <c r="O5" s="173" t="s">
        <v>54</v>
      </c>
      <c r="P5" s="187" t="s">
        <v>55</v>
      </c>
      <c r="Q5" s="173" t="s">
        <v>83</v>
      </c>
      <c r="R5" s="173" t="s">
        <v>84</v>
      </c>
      <c r="S5" s="171" t="s">
        <v>279</v>
      </c>
    </row>
    <row r="6" spans="1:19">
      <c r="A6" s="57" t="s">
        <v>0</v>
      </c>
      <c r="B6" s="56">
        <v>3491</v>
      </c>
      <c r="C6" s="56">
        <v>1013</v>
      </c>
      <c r="D6" s="56">
        <v>860</v>
      </c>
      <c r="E6" s="173">
        <v>721</v>
      </c>
      <c r="F6" s="48">
        <v>3</v>
      </c>
      <c r="G6" s="173">
        <v>6</v>
      </c>
      <c r="H6" s="173">
        <v>834</v>
      </c>
      <c r="I6" s="172">
        <v>20.7</v>
      </c>
      <c r="J6" s="53"/>
      <c r="K6" s="57" t="s">
        <v>24</v>
      </c>
      <c r="L6" s="56">
        <v>5121</v>
      </c>
      <c r="M6" s="56">
        <v>1403</v>
      </c>
      <c r="N6" s="56">
        <v>1091</v>
      </c>
      <c r="O6" s="173">
        <v>1660</v>
      </c>
      <c r="P6" s="48">
        <v>3</v>
      </c>
      <c r="Q6" s="173">
        <v>6</v>
      </c>
      <c r="R6" s="173">
        <v>1896</v>
      </c>
      <c r="S6" s="174">
        <v>19.5</v>
      </c>
    </row>
    <row r="7" spans="1:19">
      <c r="A7" s="57" t="s">
        <v>1</v>
      </c>
      <c r="B7" s="56">
        <v>2640</v>
      </c>
      <c r="C7" s="56">
        <v>1015</v>
      </c>
      <c r="D7" s="56">
        <v>720</v>
      </c>
      <c r="E7" s="173">
        <v>798</v>
      </c>
      <c r="F7" s="48">
        <v>1</v>
      </c>
      <c r="G7" s="173">
        <v>8</v>
      </c>
      <c r="H7" s="173">
        <v>920</v>
      </c>
      <c r="I7" s="172">
        <v>18.100000000000001</v>
      </c>
      <c r="J7" s="53"/>
      <c r="K7" s="57" t="s">
        <v>25</v>
      </c>
      <c r="L7" s="56"/>
      <c r="M7" s="56"/>
      <c r="N7" s="56"/>
      <c r="O7" s="173">
        <v>611</v>
      </c>
      <c r="P7" s="48">
        <v>1</v>
      </c>
      <c r="Q7" s="173">
        <v>6</v>
      </c>
      <c r="R7" s="173">
        <v>689</v>
      </c>
      <c r="S7" s="174">
        <v>18.899999999999999</v>
      </c>
    </row>
    <row r="8" spans="1:19" ht="13.5" customHeight="1">
      <c r="A8" s="57" t="s">
        <v>3</v>
      </c>
      <c r="B8" s="56">
        <v>4511</v>
      </c>
      <c r="C8" s="56">
        <v>1714</v>
      </c>
      <c r="D8" s="56">
        <v>1336</v>
      </c>
      <c r="E8" s="173">
        <v>1315</v>
      </c>
      <c r="F8" s="48">
        <v>5</v>
      </c>
      <c r="G8" s="173">
        <v>9</v>
      </c>
      <c r="H8" s="173">
        <v>1506</v>
      </c>
      <c r="I8" s="172">
        <v>13.8</v>
      </c>
      <c r="J8" s="53"/>
      <c r="K8" s="57" t="s">
        <v>26</v>
      </c>
      <c r="L8" s="56">
        <v>2278</v>
      </c>
      <c r="M8" s="56">
        <v>531</v>
      </c>
      <c r="N8" s="56">
        <v>403</v>
      </c>
      <c r="O8" s="173">
        <v>370</v>
      </c>
      <c r="P8" s="48">
        <v>2</v>
      </c>
      <c r="Q8" s="173">
        <v>4</v>
      </c>
      <c r="R8" s="173">
        <v>400</v>
      </c>
      <c r="S8" s="174">
        <v>15.4</v>
      </c>
    </row>
    <row r="9" spans="1:19" ht="13.5" customHeight="1">
      <c r="A9" s="57" t="s">
        <v>4</v>
      </c>
      <c r="B9" s="56">
        <v>7922</v>
      </c>
      <c r="C9" s="56">
        <v>2381</v>
      </c>
      <c r="D9" s="56">
        <v>2030</v>
      </c>
      <c r="E9" s="173">
        <v>1010</v>
      </c>
      <c r="F9" s="48">
        <v>7</v>
      </c>
      <c r="G9" s="173">
        <v>9</v>
      </c>
      <c r="H9" s="173">
        <v>1164</v>
      </c>
      <c r="I9" s="172">
        <v>22.1</v>
      </c>
      <c r="J9" s="53"/>
      <c r="K9" s="57" t="s">
        <v>27</v>
      </c>
      <c r="L9" s="56">
        <v>1247</v>
      </c>
      <c r="M9" s="56">
        <v>367</v>
      </c>
      <c r="N9" s="56">
        <v>298</v>
      </c>
      <c r="O9" s="173">
        <v>400</v>
      </c>
      <c r="P9" s="48" t="s">
        <v>85</v>
      </c>
      <c r="Q9" s="173">
        <v>4</v>
      </c>
      <c r="R9" s="173">
        <v>469</v>
      </c>
      <c r="S9" s="174">
        <v>16.5</v>
      </c>
    </row>
    <row r="10" spans="1:19" ht="13.5" customHeight="1">
      <c r="A10" s="57" t="s">
        <v>5</v>
      </c>
      <c r="B10" s="56">
        <v>1732</v>
      </c>
      <c r="C10" s="56">
        <v>555</v>
      </c>
      <c r="D10" s="56">
        <v>394</v>
      </c>
      <c r="E10" s="173">
        <v>512</v>
      </c>
      <c r="F10" s="48">
        <v>3</v>
      </c>
      <c r="G10" s="173">
        <v>3</v>
      </c>
      <c r="H10" s="173">
        <v>570</v>
      </c>
      <c r="I10" s="172">
        <v>13.9</v>
      </c>
      <c r="J10" s="53"/>
      <c r="K10" s="57" t="s">
        <v>28</v>
      </c>
      <c r="L10" s="56"/>
      <c r="M10" s="56"/>
      <c r="N10" s="56"/>
      <c r="O10" s="173">
        <v>425</v>
      </c>
      <c r="P10" s="48">
        <v>1</v>
      </c>
      <c r="Q10" s="48">
        <v>1</v>
      </c>
      <c r="R10" s="173">
        <v>467</v>
      </c>
      <c r="S10" s="174">
        <v>17.600000000000001</v>
      </c>
    </row>
    <row r="11" spans="1:19" ht="13.5" customHeight="1">
      <c r="A11" s="57" t="s">
        <v>6</v>
      </c>
      <c r="B11" s="56">
        <v>4248</v>
      </c>
      <c r="C11" s="56">
        <v>1561</v>
      </c>
      <c r="D11" s="56">
        <v>1117</v>
      </c>
      <c r="E11" s="173">
        <v>741</v>
      </c>
      <c r="F11" s="48">
        <v>1</v>
      </c>
      <c r="G11" s="173">
        <v>11</v>
      </c>
      <c r="H11" s="173">
        <v>828</v>
      </c>
      <c r="I11" s="172">
        <v>19.5</v>
      </c>
      <c r="J11" s="53"/>
      <c r="K11" s="57" t="s">
        <v>29</v>
      </c>
      <c r="L11" s="56">
        <v>1872</v>
      </c>
      <c r="M11" s="56">
        <v>532</v>
      </c>
      <c r="N11" s="56">
        <v>378</v>
      </c>
      <c r="O11" s="173">
        <v>492</v>
      </c>
      <c r="P11" s="48">
        <v>1</v>
      </c>
      <c r="Q11" s="173">
        <v>4</v>
      </c>
      <c r="R11" s="173">
        <v>587</v>
      </c>
      <c r="S11" s="174">
        <v>17.8</v>
      </c>
    </row>
    <row r="12" spans="1:19">
      <c r="A12" s="57" t="s">
        <v>7</v>
      </c>
      <c r="B12" s="56">
        <v>3370</v>
      </c>
      <c r="C12" s="56">
        <v>1305</v>
      </c>
      <c r="D12" s="56">
        <v>956</v>
      </c>
      <c r="E12" s="173">
        <v>642</v>
      </c>
      <c r="F12" s="48">
        <v>3</v>
      </c>
      <c r="G12" s="173">
        <v>5</v>
      </c>
      <c r="H12" s="173">
        <v>722</v>
      </c>
      <c r="I12" s="172">
        <v>23.1</v>
      </c>
      <c r="J12" s="53"/>
      <c r="K12" s="57" t="s">
        <v>30</v>
      </c>
      <c r="L12" s="56">
        <v>1239</v>
      </c>
      <c r="M12" s="56">
        <v>456</v>
      </c>
      <c r="N12" s="56">
        <v>319</v>
      </c>
      <c r="O12" s="173">
        <v>340</v>
      </c>
      <c r="P12" s="48" t="s">
        <v>85</v>
      </c>
      <c r="Q12" s="173">
        <v>8</v>
      </c>
      <c r="R12" s="173">
        <v>402</v>
      </c>
      <c r="S12" s="174">
        <v>16.2</v>
      </c>
    </row>
    <row r="13" spans="1:19">
      <c r="A13" s="57" t="s">
        <v>8</v>
      </c>
      <c r="B13" s="56">
        <v>5139</v>
      </c>
      <c r="C13" s="56">
        <v>1625</v>
      </c>
      <c r="D13" s="56">
        <v>1279</v>
      </c>
      <c r="E13" s="173">
        <v>1281</v>
      </c>
      <c r="F13" s="48">
        <v>9</v>
      </c>
      <c r="G13" s="48" t="s">
        <v>85</v>
      </c>
      <c r="H13" s="173">
        <v>1464</v>
      </c>
      <c r="I13" s="172">
        <v>19.5</v>
      </c>
      <c r="J13" s="53"/>
      <c r="K13" s="57" t="s">
        <v>31</v>
      </c>
      <c r="L13" s="56"/>
      <c r="M13" s="56"/>
      <c r="N13" s="56"/>
      <c r="O13" s="173">
        <v>541</v>
      </c>
      <c r="P13" s="48">
        <v>2</v>
      </c>
      <c r="Q13" s="48" t="s">
        <v>85</v>
      </c>
      <c r="R13" s="173">
        <v>618</v>
      </c>
      <c r="S13" s="174">
        <v>19.899999999999999</v>
      </c>
    </row>
    <row r="14" spans="1:19">
      <c r="A14" s="57" t="s">
        <v>9</v>
      </c>
      <c r="B14" s="56">
        <v>3201</v>
      </c>
      <c r="C14" s="56">
        <v>1066</v>
      </c>
      <c r="D14" s="56">
        <v>862</v>
      </c>
      <c r="E14" s="173">
        <v>752</v>
      </c>
      <c r="F14" s="48">
        <v>4</v>
      </c>
      <c r="G14" s="173">
        <v>4</v>
      </c>
      <c r="H14" s="173">
        <v>831</v>
      </c>
      <c r="I14" s="172">
        <v>17.899999999999999</v>
      </c>
      <c r="J14" s="53"/>
      <c r="K14" s="57" t="s">
        <v>32</v>
      </c>
      <c r="L14" s="56">
        <v>3144</v>
      </c>
      <c r="M14" s="56">
        <v>855</v>
      </c>
      <c r="N14" s="56">
        <v>667</v>
      </c>
      <c r="O14" s="173">
        <v>968</v>
      </c>
      <c r="P14" s="48">
        <v>5</v>
      </c>
      <c r="Q14" s="173">
        <v>7</v>
      </c>
      <c r="R14" s="173">
        <v>1108</v>
      </c>
      <c r="S14" s="174">
        <v>18.7</v>
      </c>
    </row>
    <row r="15" spans="1:19">
      <c r="A15" s="57" t="s">
        <v>10</v>
      </c>
      <c r="B15" s="56">
        <v>2344</v>
      </c>
      <c r="C15" s="56">
        <v>580</v>
      </c>
      <c r="D15" s="56">
        <v>488</v>
      </c>
      <c r="E15" s="173">
        <v>593</v>
      </c>
      <c r="F15" s="48">
        <v>2</v>
      </c>
      <c r="G15" s="173">
        <v>3</v>
      </c>
      <c r="H15" s="173">
        <v>673</v>
      </c>
      <c r="I15" s="172">
        <v>14.9</v>
      </c>
      <c r="J15" s="53"/>
      <c r="K15" s="57" t="s">
        <v>33</v>
      </c>
      <c r="L15" s="56"/>
      <c r="M15" s="56"/>
      <c r="N15" s="56"/>
      <c r="O15" s="173">
        <v>218</v>
      </c>
      <c r="P15" s="48">
        <v>2</v>
      </c>
      <c r="Q15" s="48" t="s">
        <v>85</v>
      </c>
      <c r="R15" s="173">
        <v>242</v>
      </c>
      <c r="S15" s="174">
        <v>18.2</v>
      </c>
    </row>
    <row r="16" spans="1:19">
      <c r="A16" s="57" t="s">
        <v>11</v>
      </c>
      <c r="B16" s="56">
        <v>6691</v>
      </c>
      <c r="C16" s="56">
        <v>1983</v>
      </c>
      <c r="D16" s="56">
        <v>1489</v>
      </c>
      <c r="E16" s="173">
        <v>1470</v>
      </c>
      <c r="F16" s="48">
        <v>11</v>
      </c>
      <c r="G16" s="173">
        <v>10</v>
      </c>
      <c r="H16" s="173">
        <v>1664</v>
      </c>
      <c r="I16" s="172">
        <v>18.100000000000001</v>
      </c>
      <c r="J16" s="53"/>
      <c r="K16" s="57" t="s">
        <v>34</v>
      </c>
      <c r="L16" s="56">
        <v>1911</v>
      </c>
      <c r="M16" s="56">
        <v>518</v>
      </c>
      <c r="N16" s="56">
        <v>278</v>
      </c>
      <c r="O16" s="173">
        <v>424</v>
      </c>
      <c r="P16" s="48">
        <v>4</v>
      </c>
      <c r="Q16" s="173">
        <v>2</v>
      </c>
      <c r="R16" s="173">
        <v>484</v>
      </c>
      <c r="S16" s="174">
        <v>17.399999999999999</v>
      </c>
    </row>
    <row r="17" spans="1:19">
      <c r="A17" s="57" t="s">
        <v>12</v>
      </c>
      <c r="B17" s="56">
        <v>7868</v>
      </c>
      <c r="C17" s="56">
        <v>2024</v>
      </c>
      <c r="D17" s="56">
        <v>1597</v>
      </c>
      <c r="E17" s="173">
        <v>1944</v>
      </c>
      <c r="F17" s="48">
        <v>3</v>
      </c>
      <c r="G17" s="173">
        <v>17</v>
      </c>
      <c r="H17" s="173">
        <v>2248</v>
      </c>
      <c r="I17" s="172">
        <v>15.9</v>
      </c>
      <c r="J17" s="53"/>
      <c r="K17" s="57" t="s">
        <v>35</v>
      </c>
      <c r="L17" s="56">
        <v>1255</v>
      </c>
      <c r="M17" s="56">
        <v>334</v>
      </c>
      <c r="N17" s="56">
        <v>253</v>
      </c>
      <c r="O17" s="173">
        <v>427</v>
      </c>
      <c r="P17" s="48" t="s">
        <v>85</v>
      </c>
      <c r="Q17" s="173">
        <v>2</v>
      </c>
      <c r="R17" s="173">
        <v>487</v>
      </c>
      <c r="S17" s="174">
        <v>14.8</v>
      </c>
    </row>
    <row r="18" spans="1:19">
      <c r="A18" s="57" t="s">
        <v>13</v>
      </c>
      <c r="B18" s="56">
        <v>5895</v>
      </c>
      <c r="C18" s="56">
        <v>1853</v>
      </c>
      <c r="D18" s="56">
        <v>1462</v>
      </c>
      <c r="E18" s="173">
        <v>899</v>
      </c>
      <c r="F18" s="48">
        <v>3</v>
      </c>
      <c r="G18" s="173">
        <v>9</v>
      </c>
      <c r="H18" s="173">
        <v>980</v>
      </c>
      <c r="I18" s="172">
        <v>14.9</v>
      </c>
      <c r="J18" s="53"/>
      <c r="K18" s="57" t="s">
        <v>36</v>
      </c>
      <c r="L18" s="56"/>
      <c r="M18" s="56"/>
      <c r="N18" s="56"/>
      <c r="O18" s="173">
        <v>264</v>
      </c>
      <c r="P18" s="48" t="s">
        <v>85</v>
      </c>
      <c r="Q18" s="48">
        <v>2</v>
      </c>
      <c r="R18" s="173">
        <v>292</v>
      </c>
      <c r="S18" s="174">
        <v>16.5</v>
      </c>
    </row>
    <row r="19" spans="1:19">
      <c r="A19" s="57" t="s">
        <v>14</v>
      </c>
      <c r="B19" s="56">
        <v>3463</v>
      </c>
      <c r="C19" s="56">
        <v>842</v>
      </c>
      <c r="D19" s="56">
        <v>687</v>
      </c>
      <c r="E19" s="173">
        <v>525</v>
      </c>
      <c r="F19" s="48">
        <v>4</v>
      </c>
      <c r="G19" s="173">
        <v>1</v>
      </c>
      <c r="H19" s="173">
        <v>594</v>
      </c>
      <c r="I19" s="172">
        <v>17.5</v>
      </c>
      <c r="J19" s="53"/>
      <c r="K19" s="57" t="s">
        <v>37</v>
      </c>
      <c r="L19" s="56"/>
      <c r="M19" s="56"/>
      <c r="N19" s="56"/>
      <c r="O19" s="173">
        <v>217</v>
      </c>
      <c r="P19" s="48" t="s">
        <v>85</v>
      </c>
      <c r="Q19" s="173">
        <v>2</v>
      </c>
      <c r="R19" s="173">
        <v>233</v>
      </c>
      <c r="S19" s="174">
        <v>10.6</v>
      </c>
    </row>
    <row r="20" spans="1:19">
      <c r="A20" s="57" t="s">
        <v>15</v>
      </c>
      <c r="B20" s="56">
        <v>4901</v>
      </c>
      <c r="C20" s="56">
        <v>1426</v>
      </c>
      <c r="D20" s="56">
        <v>1031</v>
      </c>
      <c r="E20" s="173">
        <v>1449</v>
      </c>
      <c r="F20" s="48">
        <v>7</v>
      </c>
      <c r="G20" s="173">
        <v>6</v>
      </c>
      <c r="H20" s="173">
        <v>1729</v>
      </c>
      <c r="I20" s="172">
        <v>17.8</v>
      </c>
      <c r="J20" s="53"/>
      <c r="K20" s="57" t="s">
        <v>38</v>
      </c>
      <c r="L20" s="56"/>
      <c r="M20" s="56"/>
      <c r="N20" s="56"/>
      <c r="O20" s="173">
        <v>221</v>
      </c>
      <c r="P20" s="48" t="s">
        <v>85</v>
      </c>
      <c r="Q20" s="48" t="s">
        <v>85</v>
      </c>
      <c r="R20" s="173">
        <v>258</v>
      </c>
      <c r="S20" s="174">
        <v>17.2</v>
      </c>
    </row>
    <row r="21" spans="1:19">
      <c r="A21" s="57" t="s">
        <v>16</v>
      </c>
      <c r="B21" s="56">
        <v>5462</v>
      </c>
      <c r="C21" s="56">
        <v>1903</v>
      </c>
      <c r="D21" s="56">
        <v>1247</v>
      </c>
      <c r="E21" s="173">
        <v>498</v>
      </c>
      <c r="F21" s="48">
        <v>4</v>
      </c>
      <c r="G21" s="173">
        <v>7</v>
      </c>
      <c r="H21" s="173">
        <v>557</v>
      </c>
      <c r="I21" s="172">
        <v>16.3</v>
      </c>
      <c r="J21" s="53"/>
      <c r="K21" s="58" t="s">
        <v>39</v>
      </c>
      <c r="L21" s="56"/>
      <c r="M21" s="56"/>
      <c r="N21" s="56"/>
      <c r="O21" s="173">
        <v>255</v>
      </c>
      <c r="P21" s="48">
        <v>1</v>
      </c>
      <c r="Q21" s="48">
        <v>1</v>
      </c>
      <c r="R21" s="173">
        <v>298</v>
      </c>
      <c r="S21" s="174">
        <v>13.7</v>
      </c>
    </row>
    <row r="22" spans="1:19">
      <c r="A22" s="57" t="s">
        <v>17</v>
      </c>
      <c r="B22" s="56">
        <v>3388</v>
      </c>
      <c r="C22" s="56">
        <v>1166</v>
      </c>
      <c r="D22" s="56">
        <v>764</v>
      </c>
      <c r="E22" s="173">
        <v>514</v>
      </c>
      <c r="F22" s="48">
        <v>4</v>
      </c>
      <c r="G22" s="173">
        <v>14</v>
      </c>
      <c r="H22" s="173">
        <v>561</v>
      </c>
      <c r="I22" s="172">
        <v>21.3</v>
      </c>
      <c r="J22" s="53"/>
      <c r="K22" s="58" t="s">
        <v>40</v>
      </c>
      <c r="L22" s="56"/>
      <c r="M22" s="56"/>
      <c r="N22" s="56"/>
      <c r="O22" s="173">
        <v>128</v>
      </c>
      <c r="P22" s="48" t="s">
        <v>85</v>
      </c>
      <c r="Q22" s="48" t="s">
        <v>85</v>
      </c>
      <c r="R22" s="173">
        <v>142</v>
      </c>
      <c r="S22" s="174">
        <v>11.2</v>
      </c>
    </row>
    <row r="23" spans="1:19">
      <c r="A23" s="57" t="s">
        <v>18</v>
      </c>
      <c r="B23" s="56">
        <v>2395</v>
      </c>
      <c r="C23" s="56">
        <v>925</v>
      </c>
      <c r="D23" s="56">
        <v>700</v>
      </c>
      <c r="E23" s="173">
        <v>352</v>
      </c>
      <c r="F23" s="48">
        <v>4</v>
      </c>
      <c r="G23" s="173">
        <v>2</v>
      </c>
      <c r="H23" s="173">
        <v>390</v>
      </c>
      <c r="I23" s="172">
        <v>17.399999999999999</v>
      </c>
      <c r="J23" s="53"/>
      <c r="K23" s="58" t="s">
        <v>41</v>
      </c>
      <c r="L23" s="56"/>
      <c r="M23" s="56"/>
      <c r="N23" s="56"/>
      <c r="O23" s="173">
        <v>227</v>
      </c>
      <c r="P23" s="48">
        <v>2</v>
      </c>
      <c r="Q23" s="173">
        <v>1</v>
      </c>
      <c r="R23" s="173">
        <v>258</v>
      </c>
      <c r="S23" s="174">
        <v>14.1</v>
      </c>
    </row>
    <row r="24" spans="1:19">
      <c r="A24" s="57" t="s">
        <v>19</v>
      </c>
      <c r="B24" s="56">
        <v>5767</v>
      </c>
      <c r="C24" s="56">
        <v>1669</v>
      </c>
      <c r="D24" s="56">
        <v>1263</v>
      </c>
      <c r="E24" s="173">
        <v>1193</v>
      </c>
      <c r="F24" s="48">
        <v>6</v>
      </c>
      <c r="G24" s="173">
        <v>6</v>
      </c>
      <c r="H24" s="173">
        <v>1357</v>
      </c>
      <c r="I24" s="172">
        <v>22.3</v>
      </c>
      <c r="J24" s="53"/>
      <c r="K24" s="57" t="s">
        <v>42</v>
      </c>
      <c r="L24" s="56"/>
      <c r="M24" s="56"/>
      <c r="N24" s="56"/>
      <c r="O24" s="173">
        <v>123</v>
      </c>
      <c r="P24" s="48">
        <v>2</v>
      </c>
      <c r="Q24" s="48" t="s">
        <v>85</v>
      </c>
      <c r="R24" s="173">
        <v>132</v>
      </c>
      <c r="S24" s="174">
        <v>18.8</v>
      </c>
    </row>
    <row r="25" spans="1:19">
      <c r="A25" s="57" t="s">
        <v>20</v>
      </c>
      <c r="B25" s="56">
        <v>6353</v>
      </c>
      <c r="C25" s="56">
        <v>1540</v>
      </c>
      <c r="D25" s="56">
        <v>998</v>
      </c>
      <c r="E25" s="173">
        <v>1238</v>
      </c>
      <c r="F25" s="48">
        <v>8</v>
      </c>
      <c r="G25" s="173">
        <v>11</v>
      </c>
      <c r="H25" s="173">
        <v>1380</v>
      </c>
      <c r="I25" s="172">
        <v>19.2</v>
      </c>
      <c r="J25" s="53"/>
      <c r="K25" s="57" t="s">
        <v>43</v>
      </c>
      <c r="L25" s="56"/>
      <c r="M25" s="56"/>
      <c r="N25" s="56"/>
      <c r="O25" s="173">
        <v>342</v>
      </c>
      <c r="P25" s="48">
        <v>4</v>
      </c>
      <c r="Q25" s="173">
        <v>5</v>
      </c>
      <c r="R25" s="173">
        <v>365</v>
      </c>
      <c r="S25" s="174">
        <v>14.6</v>
      </c>
    </row>
    <row r="26" spans="1:19" ht="13.5" customHeight="1">
      <c r="A26" s="58" t="s">
        <v>21</v>
      </c>
      <c r="B26" s="56">
        <v>6966</v>
      </c>
      <c r="C26" s="56">
        <v>1856</v>
      </c>
      <c r="D26" s="56">
        <v>1417</v>
      </c>
      <c r="E26" s="173">
        <v>1857</v>
      </c>
      <c r="F26" s="48">
        <v>6</v>
      </c>
      <c r="G26" s="173">
        <v>13</v>
      </c>
      <c r="H26" s="173">
        <v>2127</v>
      </c>
      <c r="I26" s="172">
        <v>20.9</v>
      </c>
      <c r="J26" s="53"/>
      <c r="K26" s="57" t="s">
        <v>44</v>
      </c>
      <c r="L26" s="56"/>
      <c r="M26" s="56"/>
      <c r="N26" s="56"/>
      <c r="O26" s="173">
        <v>291</v>
      </c>
      <c r="P26" s="48">
        <v>1</v>
      </c>
      <c r="Q26" s="173">
        <v>1</v>
      </c>
      <c r="R26" s="173">
        <v>343</v>
      </c>
      <c r="S26" s="174">
        <v>17</v>
      </c>
    </row>
    <row r="27" spans="1:19">
      <c r="A27" s="57" t="s">
        <v>22</v>
      </c>
      <c r="B27" s="56">
        <v>4547</v>
      </c>
      <c r="C27" s="56">
        <v>1078</v>
      </c>
      <c r="D27" s="56">
        <v>875</v>
      </c>
      <c r="E27" s="173">
        <v>949</v>
      </c>
      <c r="F27" s="48">
        <v>5</v>
      </c>
      <c r="G27" s="173">
        <v>9</v>
      </c>
      <c r="H27" s="173">
        <v>1070</v>
      </c>
      <c r="I27" s="172">
        <v>19.899999999999999</v>
      </c>
      <c r="J27" s="53"/>
      <c r="K27" s="57" t="s">
        <v>45</v>
      </c>
      <c r="L27" s="56"/>
      <c r="M27" s="56"/>
      <c r="N27" s="56"/>
      <c r="O27" s="173">
        <v>340</v>
      </c>
      <c r="P27" s="48">
        <v>1</v>
      </c>
      <c r="Q27" s="173">
        <v>1</v>
      </c>
      <c r="R27" s="173">
        <v>404</v>
      </c>
      <c r="S27" s="174">
        <v>16.3</v>
      </c>
    </row>
    <row r="28" spans="1:19">
      <c r="A28" s="57" t="s">
        <v>23</v>
      </c>
      <c r="B28" s="56">
        <v>7777</v>
      </c>
      <c r="C28" s="56">
        <v>2104</v>
      </c>
      <c r="D28" s="56">
        <v>1577</v>
      </c>
      <c r="E28" s="173">
        <v>1236</v>
      </c>
      <c r="F28" s="48">
        <v>10</v>
      </c>
      <c r="G28" s="173">
        <v>13</v>
      </c>
      <c r="H28" s="173">
        <v>1380</v>
      </c>
      <c r="I28" s="172">
        <v>19.899999999999999</v>
      </c>
      <c r="J28" s="53"/>
      <c r="K28" s="57" t="s">
        <v>46</v>
      </c>
      <c r="L28" s="56"/>
      <c r="M28" s="56"/>
      <c r="N28" s="56"/>
      <c r="O28" s="173">
        <v>198</v>
      </c>
      <c r="P28" s="48">
        <v>3</v>
      </c>
      <c r="Q28" s="173">
        <v>2</v>
      </c>
      <c r="R28" s="173">
        <v>232</v>
      </c>
      <c r="S28" s="174">
        <v>13.8</v>
      </c>
    </row>
    <row r="29" spans="1:19">
      <c r="A29" s="53"/>
      <c r="B29" s="53"/>
      <c r="C29" s="53"/>
      <c r="D29" s="53"/>
      <c r="E29" s="53"/>
      <c r="F29" s="53"/>
      <c r="G29" s="53"/>
      <c r="H29" s="53"/>
      <c r="I29" s="59"/>
      <c r="J29" s="53"/>
      <c r="K29" s="57" t="s">
        <v>47</v>
      </c>
      <c r="L29" s="56"/>
      <c r="M29" s="56"/>
      <c r="N29" s="56"/>
      <c r="O29" s="48">
        <v>152</v>
      </c>
      <c r="P29" s="48" t="s">
        <v>85</v>
      </c>
      <c r="Q29" s="48">
        <v>2</v>
      </c>
      <c r="R29" s="188">
        <v>179</v>
      </c>
      <c r="S29" s="174">
        <v>23.3</v>
      </c>
    </row>
    <row r="30" spans="1:19">
      <c r="A30" s="60" t="s">
        <v>286</v>
      </c>
      <c r="B30" s="53"/>
      <c r="C30" s="53"/>
      <c r="D30" s="53"/>
      <c r="E30" s="53"/>
      <c r="F30" s="53"/>
      <c r="G30" s="53"/>
      <c r="H30" s="53"/>
      <c r="J30" s="53"/>
      <c r="K30" s="57" t="s">
        <v>48</v>
      </c>
      <c r="L30" s="56"/>
      <c r="M30" s="56"/>
      <c r="N30" s="56"/>
      <c r="O30" s="173">
        <v>263</v>
      </c>
      <c r="P30" s="48">
        <v>2</v>
      </c>
      <c r="Q30" s="48">
        <v>4</v>
      </c>
      <c r="R30" s="173">
        <v>311</v>
      </c>
      <c r="S30" s="174">
        <v>18.600000000000001</v>
      </c>
    </row>
    <row r="31" spans="1:19">
      <c r="A31" s="61" t="s">
        <v>289</v>
      </c>
      <c r="B31" s="62"/>
      <c r="C31" s="62"/>
      <c r="D31" s="62"/>
      <c r="E31" s="53"/>
      <c r="F31" s="53"/>
      <c r="G31" s="53"/>
      <c r="H31" s="53"/>
      <c r="J31" s="53"/>
      <c r="K31" s="57" t="s">
        <v>49</v>
      </c>
      <c r="L31" s="56"/>
      <c r="M31" s="56"/>
      <c r="N31" s="56"/>
      <c r="O31" s="173">
        <v>440</v>
      </c>
      <c r="P31" s="48">
        <v>1</v>
      </c>
      <c r="Q31" s="173">
        <v>3</v>
      </c>
      <c r="R31" s="173">
        <v>499</v>
      </c>
      <c r="S31" s="174">
        <v>18.100000000000001</v>
      </c>
    </row>
    <row r="32" spans="1:19">
      <c r="A32" s="53" t="s">
        <v>288</v>
      </c>
      <c r="I32" s="69"/>
      <c r="S32" s="63"/>
    </row>
    <row r="33" spans="1:12">
      <c r="A33" s="64"/>
      <c r="I33" s="69"/>
    </row>
    <row r="34" spans="1:12">
      <c r="A34" s="64"/>
      <c r="I34" s="69"/>
    </row>
    <row r="35" spans="1:12">
      <c r="A35" s="65"/>
      <c r="D35" s="65"/>
    </row>
    <row r="36" spans="1:12" ht="13.5" customHeight="1">
      <c r="A36" s="65"/>
      <c r="D36" s="65"/>
      <c r="E36" s="66"/>
      <c r="F36" s="66"/>
      <c r="G36" s="66"/>
      <c r="H36" s="66"/>
    </row>
    <row r="37" spans="1:12">
      <c r="A37" s="64"/>
      <c r="D37" s="65"/>
      <c r="E37" s="66"/>
      <c r="F37" s="66"/>
      <c r="G37" s="66"/>
      <c r="H37" s="66"/>
    </row>
    <row r="38" spans="1:12">
      <c r="A38" s="64"/>
      <c r="D38" s="65"/>
      <c r="E38" s="66"/>
      <c r="F38" s="66"/>
      <c r="G38" s="66"/>
      <c r="H38" s="66"/>
    </row>
    <row r="39" spans="1:12">
      <c r="A39" s="64"/>
      <c r="D39" s="65"/>
      <c r="K39" s="66"/>
      <c r="L39" s="66"/>
    </row>
    <row r="40" spans="1:12">
      <c r="A40" s="64"/>
      <c r="K40" s="66"/>
      <c r="L40" s="66"/>
    </row>
    <row r="41" spans="1:12">
      <c r="K41" s="66"/>
      <c r="L41" s="66"/>
    </row>
    <row r="42" spans="1:12">
      <c r="K42" s="66"/>
    </row>
    <row r="43" spans="1:12">
      <c r="K43" s="66"/>
    </row>
    <row r="44" spans="1:12">
      <c r="K44" s="66"/>
    </row>
    <row r="46" spans="1:12" ht="13.5" customHeight="1"/>
    <row r="56" spans="9:19" ht="13.5" customHeight="1"/>
    <row r="59" spans="9:19">
      <c r="I59" s="67"/>
    </row>
    <row r="60" spans="9:19">
      <c r="S60" s="68"/>
    </row>
    <row r="64" spans="9:19" ht="13.5" customHeight="1"/>
    <row r="74" ht="13.5" customHeight="1"/>
    <row r="86" ht="13.5" customHeight="1"/>
    <row r="96" ht="13.5" customHeight="1"/>
    <row r="97" ht="13.5" customHeight="1"/>
    <row r="109" ht="13.5" customHeight="1"/>
  </sheetData>
  <mergeCells count="10">
    <mergeCell ref="A3:A5"/>
    <mergeCell ref="K3:K5"/>
    <mergeCell ref="O3:R3"/>
    <mergeCell ref="B3:D3"/>
    <mergeCell ref="E3:H3"/>
    <mergeCell ref="L3:N3"/>
    <mergeCell ref="B4:D4"/>
    <mergeCell ref="E4:H4"/>
    <mergeCell ref="L4:N4"/>
    <mergeCell ref="O4:R4"/>
  </mergeCells>
  <phoneticPr fontId="3"/>
  <pageMargins left="0.78740157480314965" right="0.59055118110236227" top="0.78740157480314965" bottom="0.98425196850393704" header="0.51181102362204722" footer="0.51181102362204722"/>
  <pageSetup paperSize="9" scale="96"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防災（特別区）</vt:lpstr>
      <vt:lpstr>防災（多摩地域）</vt:lpstr>
      <vt:lpstr>防災（２）</vt:lpstr>
      <vt:lpstr>地域危険度（特別区）</vt:lpstr>
      <vt:lpstr>地域危険度（多摩地域）</vt:lpstr>
      <vt:lpstr>住宅耐震助成（特別区）</vt:lpstr>
      <vt:lpstr>住宅耐震助成（多摩地域）</vt:lpstr>
      <vt:lpstr>犯罪・交通事故発生件数</vt:lpstr>
      <vt:lpstr>'防災（２）'!Print_Area</vt:lpstr>
      <vt:lpstr>'防災（特別区）'!Print_Area</vt:lpstr>
    </vt:vector>
  </TitlesOfParts>
  <Company>東京都生活協同組合連合会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miura</dc:creator>
  <cp:lastModifiedBy>アークプリント</cp:lastModifiedBy>
  <cp:lastPrinted>2017-03-24T08:00:33Z</cp:lastPrinted>
  <dcterms:created xsi:type="dcterms:W3CDTF">2009-04-03T00:56:26Z</dcterms:created>
  <dcterms:modified xsi:type="dcterms:W3CDTF">2017-04-11T00:59:25Z</dcterms:modified>
</cp:coreProperties>
</file>